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100" activeTab="2"/>
  </bookViews>
  <sheets>
    <sheet name="0709 211" sheetId="1" r:id="rId1"/>
    <sheet name="0709 213 119" sheetId="2" r:id="rId2"/>
    <sheet name="0709 119 212,226,266" sheetId="3" r:id="rId3"/>
    <sheet name="0709 225 226 340" sheetId="4" r:id="rId4"/>
    <sheet name="Лист3" sheetId="5" r:id="rId5"/>
    <sheet name="Лист5" sheetId="6" r:id="rId6"/>
    <sheet name="Лист6" sheetId="7" r:id="rId7"/>
    <sheet name="Лист6 (244)" sheetId="8" r:id="rId8"/>
    <sheet name="Лист8" sheetId="9" r:id="rId9"/>
    <sheet name="Лист1" sheetId="10" r:id="rId10"/>
  </sheets>
  <definedNames/>
  <calcPr fullCalcOnLoad="1"/>
</workbook>
</file>

<file path=xl/sharedStrings.xml><?xml version="1.0" encoding="utf-8"?>
<sst xmlns="http://schemas.openxmlformats.org/spreadsheetml/2006/main" count="617" uniqueCount="178">
  <si>
    <t>Среднемесячный размер оплаты труда на одного работника, руб.</t>
  </si>
  <si>
    <t>всего</t>
  </si>
  <si>
    <t>х</t>
  </si>
  <si>
    <t>Наименование расходов</t>
  </si>
  <si>
    <t>Количество</t>
  </si>
  <si>
    <t>Сумма, руб.</t>
  </si>
  <si>
    <t>Наименование государственного внебюджетного фонда</t>
  </si>
  <si>
    <t>1.1.</t>
  </si>
  <si>
    <t>1.2.</t>
  </si>
  <si>
    <t>1.3.</t>
  </si>
  <si>
    <t>Наименование показателя</t>
  </si>
  <si>
    <t>Приложение 3</t>
  </si>
  <si>
    <t>1. Расчеты (обоснования) выплат персоналу (строка 2100)</t>
  </si>
  <si>
    <t>субсидия на финансовое обеспечение выполнения муниципального задания</t>
  </si>
  <si>
    <t>Наименование должности</t>
  </si>
  <si>
    <t>Установленная численность, единиц</t>
  </si>
  <si>
    <t>№ п/п</t>
  </si>
  <si>
    <t>по должностному окладу</t>
  </si>
  <si>
    <t>по выплатам стимулирующего характера</t>
  </si>
  <si>
    <t>Фонд оплаты труда в год, руб.</t>
  </si>
  <si>
    <t>областной бюджет</t>
  </si>
  <si>
    <t>местный бюджет</t>
  </si>
  <si>
    <t>субсидии на иные цели</t>
  </si>
  <si>
    <t>поступления от оказания услуг (выполнения работ) на платной основе и иной приносящей доход деятельности</t>
  </si>
  <si>
    <t>4=5+6+7</t>
  </si>
  <si>
    <t>1.1. Расчеты (обоснования) расходов на оплату труда (КВР 111)</t>
  </si>
  <si>
    <t>Средний размер выплат на одного работника в день, руб.</t>
  </si>
  <si>
    <t>Количество работников, чел.</t>
  </si>
  <si>
    <t>Количество дней</t>
  </si>
  <si>
    <t xml:space="preserve">Сумма, руб. </t>
  </si>
  <si>
    <t>6=3*4*5</t>
  </si>
  <si>
    <t>Численность работников, получающих пособие</t>
  </si>
  <si>
    <t>Количество выплат в год на одного работника</t>
  </si>
  <si>
    <t>Размер выплаты (пособия) в месяц, руб.</t>
  </si>
  <si>
    <t>5=3*4</t>
  </si>
  <si>
    <t>Средний размер выплат на одного человека в день, руб.</t>
  </si>
  <si>
    <t>Количество человек</t>
  </si>
  <si>
    <t>Количество платежей в год</t>
  </si>
  <si>
    <t xml:space="preserve">Цена работы (услуги), руб. </t>
  </si>
  <si>
    <t>Стоимость работ (услуг), руб.</t>
  </si>
  <si>
    <t>Средняя стоимость, рубб</t>
  </si>
  <si>
    <t>в том числе по источникам финасового обеспечения</t>
  </si>
  <si>
    <t>Количество номеров</t>
  </si>
  <si>
    <t>Стоимость за единицу, руб.</t>
  </si>
  <si>
    <t>Итого по КОСГУ 225:</t>
  </si>
  <si>
    <t>Итого по КОСГУ 226:</t>
  </si>
  <si>
    <t>Итого по КОСГУ 310:</t>
  </si>
  <si>
    <t>Итого по КОСГУ 341 :</t>
  </si>
  <si>
    <t>Итого по КОСГУ 342 :</t>
  </si>
  <si>
    <t>Итого по КОСГУ 343 :</t>
  </si>
  <si>
    <t>Итого по КОСГУ 344 :</t>
  </si>
  <si>
    <t>Итого по КОСГУ 345 :</t>
  </si>
  <si>
    <t>Итого по КОСГУ 346 :</t>
  </si>
  <si>
    <t>Итого по КОСГУ 349 :</t>
  </si>
  <si>
    <t>Итого по КОСГУ 347 :</t>
  </si>
  <si>
    <t>Итого по КОСГУ 211:</t>
  </si>
  <si>
    <t>Итого по КОСГУ 212:</t>
  </si>
  <si>
    <t>Итого по КОСГУ 266:</t>
  </si>
  <si>
    <t>1.2. Расчеты (обоснования) пособий за первые три дня временной нетрудоспособности за счет средств работодателя, в случае заболевания работника или полученной им травмы (за исключением несчастных случаев на производстве и профессиональных заболеваний) (КВР 111)</t>
  </si>
  <si>
    <t>Средний размер выплаты на одного работника, руб.</t>
  </si>
  <si>
    <t>код субсидии</t>
  </si>
  <si>
    <t>Размер базы для начисления страховых взносов, руб.</t>
  </si>
  <si>
    <t>Код и наименование фукциональной статьи расходов</t>
  </si>
  <si>
    <t>Итого по КОСГУ 226 :</t>
  </si>
  <si>
    <t>Итого по КОСГУ 221:</t>
  </si>
  <si>
    <t>Количество услуг перевозки</t>
  </si>
  <si>
    <t>Цена услуги перевозки, руб.</t>
  </si>
  <si>
    <t>Итого по КОСГУ 222:</t>
  </si>
  <si>
    <t>Размер потребления ресурсов</t>
  </si>
  <si>
    <t>Тариф (с учетом НДС), руб.</t>
  </si>
  <si>
    <t>Индексация, %</t>
  </si>
  <si>
    <t>Итого по КОСГУ 223:</t>
  </si>
  <si>
    <t>Ставка арендной платы</t>
  </si>
  <si>
    <t>Стоимость с учетом НДС, руб.</t>
  </si>
  <si>
    <t>Итого по КОСГУ 224 :</t>
  </si>
  <si>
    <t>Итого по КОСГУ 227:</t>
  </si>
  <si>
    <t>Общая сумма выплат, руб.</t>
  </si>
  <si>
    <t>Налоговая база, руб.</t>
  </si>
  <si>
    <t>Ставка налога, %</t>
  </si>
  <si>
    <t>6=3*4*5/100</t>
  </si>
  <si>
    <t>5=3*4/100</t>
  </si>
  <si>
    <t>Итого по КОСГУ 291:</t>
  </si>
  <si>
    <t>Итого по КОСГУ 292:</t>
  </si>
  <si>
    <t>Итого по КОСГУ 293:</t>
  </si>
  <si>
    <t>Итого по КОСГУ 295:</t>
  </si>
  <si>
    <t>Сумма исчисленного налога, подлежащего уплате (государственной пошлины, штрафов (в том числе административных), пеней, иных платежей), руб.</t>
  </si>
  <si>
    <t>Общая сумма возмещения, руб.</t>
  </si>
  <si>
    <t>Средний размер одной выплаты, руб.</t>
  </si>
  <si>
    <t>Судебный акт, номер, дата</t>
  </si>
  <si>
    <t>Итого по КОСГУ 296:</t>
  </si>
  <si>
    <t>Итого по КОСГУ 297:</t>
  </si>
  <si>
    <t>Итого по КОСГУ 228:</t>
  </si>
  <si>
    <t>2. Расчеты (обоснования) социальных и иных выплат населению (строка 2200)</t>
  </si>
  <si>
    <t>2.1. Расчеты (обоснования) расходов на выплату уволенным работникам среднего месячного заработка на период трудоустройства, в случае их увольнения в связи с ликвидацией организации, иными организационно-штатными мероприятиями, приводящими к сокращению численности или штата работников организации, осуществляемые на основании статей 178 и 318 Трудового кодекса Российской Федерации (КВР 321)</t>
  </si>
  <si>
    <t>3. Расчеты (обоснования) на уплата налогов, сборов и иных платежей (строка 2300)</t>
  </si>
  <si>
    <t>3.1. Расчеты (обоснования) расходов на уплату налогов, сборов и иных платежей (КВР 851, 852, 853)</t>
  </si>
  <si>
    <t>4.1. Расчеты (обоснования) расходов на возмещение истцам судебных издержек на основании вступивших в законную силу судебных актов (КВР 831)</t>
  </si>
  <si>
    <t xml:space="preserve"> 4. Расчеты (обоснования) прочих выплат (кроме выплат на закупку товаров, работ, услуг) (строка 2400)</t>
  </si>
  <si>
    <t>5.1. Расчеты (обоснования) расходов на оплату работ, услуг по содержанию имущества</t>
  </si>
  <si>
    <t xml:space="preserve">5.2. Расчеты (обоснования) расходов на оплату прочих работ, услуг </t>
  </si>
  <si>
    <t>5. Расчеты (обоснования) расходов на закупку товаров, работ, услуг в целях капитального ремонта муниципального имущества (КВР 243) (строка 2630)</t>
  </si>
  <si>
    <t>6. Расчеты (обоснования) расходов на прочую закупку товаров, работ, услуг (КВР 244) (строка 2640)</t>
  </si>
  <si>
    <t xml:space="preserve">6.1. Расчеты (обоснования) расходов на оплату услуг связи </t>
  </si>
  <si>
    <t>6.2. Расчеты (обоснования) расходов на оплату транспортных услуг</t>
  </si>
  <si>
    <t>6.3. Расчеты (обоснования) расходов на оплату коммунальных услуг</t>
  </si>
  <si>
    <t>6.4. Расчеты (обоснования) расходов на оплату аренды имущества</t>
  </si>
  <si>
    <t>6.5. Расчеты (обоснования) расходов на оплату работ, услуг по содержанию имущества</t>
  </si>
  <si>
    <t xml:space="preserve">6.6. Расчеты (обоснования) расходов на оплату прочих работ, услуг </t>
  </si>
  <si>
    <t>6.7. Расчеты (обоснования) расходов на страхование</t>
  </si>
  <si>
    <t xml:space="preserve">6.8. Расчеты (обоснования) расходов на приобретение основных средств </t>
  </si>
  <si>
    <t xml:space="preserve">6.9. Расчеты (обоснования) расходов на приобретение материальных запасов </t>
  </si>
  <si>
    <t>7. Расчеты (обоснования) расходов на капитальные вложения в объекты муниципальной собственности (КВР 406, 407) (строка 2650)</t>
  </si>
  <si>
    <t>7.1. Расчеты (обоснования) расходов на оплату работ, услуг для целей капитальных вложений</t>
  </si>
  <si>
    <t>7.2. Расчеты (обоснования) расходов на приобретение объектов недвижимого имущества, строительство, а также на реконструкцию, техническое перевооружение, расширение, модернизацию (модернизацию с дооборудованием) основных средств, находящихся в муниципальной собственности</t>
  </si>
  <si>
    <t>7.3. Расчеты (обоснования) расходов на приобретение материальных запасов для целей капитальных вложений</t>
  </si>
  <si>
    <t>Итого по КОСГУ 213:</t>
  </si>
  <si>
    <t>Итого по КОСГУ 264:</t>
  </si>
  <si>
    <t>1.3. Расчеты (обоснования) выплат персоналу при направлении в служебные командировки (КВР 112)</t>
  </si>
  <si>
    <t>1.4. Расчеты (обоснования) выплат персоналу по уходу за ребенком (КВР 112)</t>
  </si>
  <si>
    <t>1.5. Расчеты (обоснования) выплат персоналу на прохождение медицинского осмотра (КВР 112)</t>
  </si>
  <si>
    <t>1.6. Расчеты (обоснования) выплат тренерам, спортсменам, учащимся на проезд, проживание в жилых помещениях (найм жилого помещения), питание при их направлении на различного рода мероприятия (физкультурно-спортивные мероприятия, соревнования, олимпиады и иные аналогичные мероприятия) (КВР 113)</t>
  </si>
  <si>
    <t>8=4*3*12</t>
  </si>
  <si>
    <t>Единый налог на УСН</t>
  </si>
  <si>
    <t xml:space="preserve">ГВС, использованная при промывке системы отопления  </t>
  </si>
  <si>
    <t>4.2. Расчеты (обоснования) расходов на уплату иных платежей (КВР 853)</t>
  </si>
  <si>
    <t>Предписание, номер, дата</t>
  </si>
  <si>
    <t>Общая сумма , руб.</t>
  </si>
  <si>
    <t>МГ связь</t>
  </si>
  <si>
    <t>Предоставление абонентской линией</t>
  </si>
  <si>
    <t>Телематические услуги</t>
  </si>
  <si>
    <t>Транспортные услуги (заказ автобуса)</t>
  </si>
  <si>
    <t>по выплатам компенсационного характера         (Указ президента)</t>
  </si>
  <si>
    <t>Средняя стоимость, руб.</t>
  </si>
  <si>
    <t>Штраф Роспотребнадзора</t>
  </si>
  <si>
    <t>Капитальный ремонт здания</t>
  </si>
  <si>
    <t>Квалификационная категория</t>
  </si>
  <si>
    <t>федеральный бюджет</t>
  </si>
  <si>
    <t>Итого по КОСГУ 310</t>
  </si>
  <si>
    <t>Начальник лагеря</t>
  </si>
  <si>
    <t>Первичный медосмотр</t>
  </si>
  <si>
    <t>Хозяйственные расходы</t>
  </si>
  <si>
    <t>Культрасходы</t>
  </si>
  <si>
    <t>Страховка детей</t>
  </si>
  <si>
    <t>Стирка белья</t>
  </si>
  <si>
    <t>Питание ребенка</t>
  </si>
  <si>
    <t xml:space="preserve">Организация питания </t>
  </si>
  <si>
    <t>Сан.вирусологическое исследование воды</t>
  </si>
  <si>
    <t>Питания сотрудников с начислениями</t>
  </si>
  <si>
    <t xml:space="preserve"> ПЦР-тестирование сотрудников  на COVID-19</t>
  </si>
  <si>
    <t>Проведение лабораторных обсследований на носительство возбудителей острых кишечных инфекций бактериальной и вирусной этиологии</t>
  </si>
  <si>
    <t>0709 -Другие вопросы в области образования</t>
  </si>
  <si>
    <t>Сумма взноса, руб.</t>
  </si>
  <si>
    <t>% банка за квитанцию</t>
  </si>
  <si>
    <t>1.7. Расчет обоснований (расчетов) расходов на уплату взносов на обязательное социальное страхование (КВР 119)</t>
  </si>
  <si>
    <t>Страховые взносы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страхование, всего</t>
  </si>
  <si>
    <t xml:space="preserve">в том числе:
в пределах установленной единой предельной величины базы для исчисления страховых взносов по тарифу 30,0%
</t>
  </si>
  <si>
    <t>свыше установленной единой предельной величины базы для исчисления страховых взносов по тарифу 15,1%</t>
  </si>
  <si>
    <t>с применением пониженных тарифов страховых взносов для отдельных категорий плательщиков, всего</t>
  </si>
  <si>
    <t xml:space="preserve">в том числе:
по тарифу &lt;1&gt;
</t>
  </si>
  <si>
    <t>с применением дополнительных тарифов страховых взносов для отдельных категорий плательщиков, всего</t>
  </si>
  <si>
    <t>2.</t>
  </si>
  <si>
    <t>Страховые взносы на обязательное социальное страхование от несчастных случаев на производстве и профессиональных заболеваний по установленному тарифу, всего</t>
  </si>
  <si>
    <t xml:space="preserve">в том числе:
обязательное социальное страхование от несчастных случаев на производстве и профессиональных заболеваний по тарифу 0,2%
</t>
  </si>
  <si>
    <t>обязательное социальное страхование от несчастных случаев на производстве и профессиональных заболеваний по тарифу &lt;2&gt;</t>
  </si>
  <si>
    <t>Уточнение расчета по страховым взносам на обязательное социальное страхование, всего</t>
  </si>
  <si>
    <t xml:space="preserve">в том числе:
корректировка округления
</t>
  </si>
  <si>
    <t>корректировка в связи с регрессом по страховым взносам</t>
  </si>
  <si>
    <t xml:space="preserve">&lt;1&gt; Указываются страховые тарифы, установленные главой 34 Налогового кодекса Российской Федерации (Собрание законодательства Российской Федерации, 2000, N 32, ст. 3340; 2016, N 27, ст. 4176; 2022, N 48, ст. 8310) 
</t>
  </si>
  <si>
    <t xml:space="preserve">&lt;2&gt; Указываются страховые тарифы, дифференцированные по классам профессионального риска, установленные Федеральным законом от 22 декабря 2005 г. N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N 52, ст. 5592; 2022, N 52, ст. 9347).
</t>
  </si>
  <si>
    <t>1.3.1</t>
  </si>
  <si>
    <t>1.4</t>
  </si>
  <si>
    <t>1.4.1</t>
  </si>
  <si>
    <t>2.1</t>
  </si>
  <si>
    <t>2.2</t>
  </si>
  <si>
    <t>2.3</t>
  </si>
  <si>
    <t>2.4</t>
  </si>
  <si>
    <t>2.5</t>
  </si>
  <si>
    <t>Расчеты (обоснования) к плану финансово-хозяйственной деятельности муниципального учреждения по выплатам на 2024 год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</si>
</sst>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0.000"/>
    <numFmt numFmtId="188" formatCode="#,##0.0"/>
    <numFmt numFmtId="189" formatCode="0.0E+00"/>
    <numFmt numFmtId="190" formatCode="#,##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[$-FC19]d\ mmmm\ yyyy\ &quot;г.&quot;"/>
    <numFmt numFmtId="197" formatCode="#,##0.00\ &quot;₽&quot;"/>
    <numFmt numFmtId="198" formatCode="#,##0.00\ _₽"/>
    <numFmt numFmtId="199" formatCode="0E+00"/>
    <numFmt numFmtId="200" formatCode="_-* #,##0.000\ _₽_-;\-* #,##0.000\ _₽_-;_-* &quot;-&quot;??\ _₽_-;_-@_-"/>
    <numFmt numFmtId="201" formatCode="_-* #,##0.0\ _₽_-;\-* #,##0.0\ _₽_-;_-* &quot;-&quot;??\ _₽_-;_-@_-"/>
    <numFmt numFmtId="202" formatCode="_-* #,##0\ _₽_-;\-* #,##0\ _₽_-;_-* &quot;-&quot;??\ _₽_-;_-@_-"/>
    <numFmt numFmtId="203" formatCode="#,##0.00_ ;\-#,##0.00\ "/>
    <numFmt numFmtId="204" formatCode="#,##0.0\ _₽"/>
    <numFmt numFmtId="205" formatCode="#,##0\ _₽"/>
  </numFmts>
  <fonts count="5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12"/>
      <name val="Times New Roman"/>
      <family val="1"/>
    </font>
    <font>
      <b/>
      <sz val="6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right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2" fontId="8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left"/>
    </xf>
    <xf numFmtId="2" fontId="8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/>
    </xf>
    <xf numFmtId="2" fontId="10" fillId="0" borderId="10" xfId="0" applyNumberFormat="1" applyFont="1" applyBorder="1" applyAlignment="1">
      <alignment horizontal="right"/>
    </xf>
    <xf numFmtId="173" fontId="8" fillId="0" borderId="10" xfId="0" applyNumberFormat="1" applyFont="1" applyBorder="1" applyAlignment="1">
      <alignment horizontal="left"/>
    </xf>
    <xf numFmtId="173" fontId="10" fillId="0" borderId="10" xfId="0" applyNumberFormat="1" applyFont="1" applyBorder="1" applyAlignment="1">
      <alignment horizontal="left"/>
    </xf>
    <xf numFmtId="198" fontId="8" fillId="0" borderId="10" xfId="0" applyNumberFormat="1" applyFont="1" applyBorder="1" applyAlignment="1">
      <alignment horizontal="left"/>
    </xf>
    <xf numFmtId="198" fontId="10" fillId="0" borderId="10" xfId="0" applyNumberFormat="1" applyFont="1" applyBorder="1" applyAlignment="1">
      <alignment horizontal="left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right"/>
    </xf>
    <xf numFmtId="2" fontId="10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 horizontal="left"/>
    </xf>
    <xf numFmtId="198" fontId="10" fillId="0" borderId="10" xfId="0" applyNumberFormat="1" applyFont="1" applyBorder="1" applyAlignment="1">
      <alignment horizontal="right"/>
    </xf>
    <xf numFmtId="198" fontId="8" fillId="0" borderId="10" xfId="0" applyNumberFormat="1" applyFont="1" applyBorder="1" applyAlignment="1">
      <alignment horizontal="right"/>
    </xf>
    <xf numFmtId="198" fontId="8" fillId="0" borderId="10" xfId="0" applyNumberFormat="1" applyFont="1" applyBorder="1" applyAlignment="1">
      <alignment horizontal="center" vertical="center"/>
    </xf>
    <xf numFmtId="198" fontId="10" fillId="0" borderId="10" xfId="0" applyNumberFormat="1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8" fillId="0" borderId="12" xfId="0" applyFont="1" applyFill="1" applyBorder="1" applyAlignment="1">
      <alignment horizontal="left" vertical="center" wrapText="1"/>
    </xf>
    <xf numFmtId="4" fontId="8" fillId="33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left" vertical="center"/>
    </xf>
    <xf numFmtId="2" fontId="10" fillId="0" borderId="10" xfId="0" applyNumberFormat="1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203" fontId="8" fillId="0" borderId="10" xfId="0" applyNumberFormat="1" applyFont="1" applyBorder="1" applyAlignment="1">
      <alignment horizontal="right" vertical="center"/>
    </xf>
    <xf numFmtId="203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2" fontId="11" fillId="0" borderId="0" xfId="0" applyNumberFormat="1" applyFont="1" applyBorder="1" applyAlignment="1">
      <alignment horizontal="left" vertical="center"/>
    </xf>
    <xf numFmtId="2" fontId="8" fillId="0" borderId="10" xfId="0" applyNumberFormat="1" applyFont="1" applyBorder="1" applyAlignment="1">
      <alignment horizontal="right" vertical="center"/>
    </xf>
    <xf numFmtId="198" fontId="10" fillId="0" borderId="10" xfId="0" applyNumberFormat="1" applyFont="1" applyBorder="1" applyAlignment="1">
      <alignment horizontal="left" vertical="center"/>
    </xf>
    <xf numFmtId="198" fontId="8" fillId="0" borderId="10" xfId="0" applyNumberFormat="1" applyFont="1" applyBorder="1" applyAlignment="1">
      <alignment horizontal="left" vertical="center"/>
    </xf>
    <xf numFmtId="198" fontId="10" fillId="0" borderId="10" xfId="0" applyNumberFormat="1" applyFont="1" applyBorder="1" applyAlignment="1">
      <alignment horizontal="right" vertical="center"/>
    </xf>
    <xf numFmtId="49" fontId="8" fillId="0" borderId="10" xfId="0" applyNumberFormat="1" applyFont="1" applyBorder="1" applyAlignment="1">
      <alignment horizontal="center" vertical="center"/>
    </xf>
    <xf numFmtId="198" fontId="8" fillId="0" borderId="10" xfId="0" applyNumberFormat="1" applyFont="1" applyBorder="1" applyAlignment="1">
      <alignment horizontal="right" vertical="center"/>
    </xf>
    <xf numFmtId="49" fontId="13" fillId="0" borderId="10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left" vertical="center"/>
    </xf>
    <xf numFmtId="202" fontId="10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98" fontId="8" fillId="0" borderId="10" xfId="0" applyNumberFormat="1" applyFont="1" applyBorder="1" applyAlignment="1">
      <alignment vertical="center"/>
    </xf>
    <xf numFmtId="198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49" fontId="13" fillId="0" borderId="10" xfId="0" applyNumberFormat="1" applyFont="1" applyBorder="1" applyAlignment="1">
      <alignment vertical="center"/>
    </xf>
    <xf numFmtId="2" fontId="8" fillId="0" borderId="0" xfId="0" applyNumberFormat="1" applyFont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205" fontId="8" fillId="0" borderId="10" xfId="0" applyNumberFormat="1" applyFont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173" fontId="8" fillId="0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4" fontId="6" fillId="0" borderId="0" xfId="0" applyNumberFormat="1" applyFont="1" applyAlignment="1">
      <alignment vertical="center"/>
    </xf>
    <xf numFmtId="0" fontId="8" fillId="0" borderId="12" xfId="0" applyFont="1" applyBorder="1" applyAlignment="1">
      <alignment horizontal="center"/>
    </xf>
    <xf numFmtId="4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14" fillId="5" borderId="0" xfId="0" applyNumberFormat="1" applyFont="1" applyFill="1" applyAlignment="1">
      <alignment/>
    </xf>
    <xf numFmtId="0" fontId="8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right" vertical="center"/>
    </xf>
    <xf numFmtId="0" fontId="8" fillId="0" borderId="10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14" fillId="0" borderId="0" xfId="0" applyFont="1" applyAlignment="1">
      <alignment/>
    </xf>
    <xf numFmtId="181" fontId="14" fillId="0" borderId="0" xfId="60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181" fontId="8" fillId="0" borderId="10" xfId="60" applyFont="1" applyBorder="1" applyAlignment="1">
      <alignment horizontal="center" vertical="center"/>
    </xf>
    <xf numFmtId="181" fontId="8" fillId="0" borderId="10" xfId="60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Alignment="1">
      <alignment/>
    </xf>
    <xf numFmtId="0" fontId="53" fillId="0" borderId="0" xfId="0" applyFont="1" applyAlignment="1">
      <alignment/>
    </xf>
    <xf numFmtId="173" fontId="8" fillId="0" borderId="1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right" vertical="center"/>
    </xf>
    <xf numFmtId="2" fontId="10" fillId="0" borderId="12" xfId="0" applyNumberFormat="1" applyFont="1" applyBorder="1" applyAlignment="1">
      <alignment horizontal="center" vertical="center"/>
    </xf>
    <xf numFmtId="2" fontId="10" fillId="0" borderId="13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3" xfId="0" applyFont="1" applyBorder="1" applyAlignment="1">
      <alignment horizontal="right" vertical="center"/>
    </xf>
    <xf numFmtId="0" fontId="8" fillId="0" borderId="10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center" vertical="center"/>
    </xf>
    <xf numFmtId="2" fontId="8" fillId="0" borderId="13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173" fontId="8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 wrapText="1"/>
    </xf>
    <xf numFmtId="0" fontId="52" fillId="0" borderId="0" xfId="0" applyFont="1" applyAlignment="1">
      <alignment horizontal="left" wrapText="1"/>
    </xf>
    <xf numFmtId="0" fontId="8" fillId="0" borderId="10" xfId="0" applyFont="1" applyBorder="1" applyAlignment="1">
      <alignment horizontal="right" vertical="center"/>
    </xf>
    <xf numFmtId="2" fontId="10" fillId="0" borderId="10" xfId="0" applyNumberFormat="1" applyFont="1" applyBorder="1" applyAlignment="1">
      <alignment horizontal="right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198" fontId="8" fillId="0" borderId="12" xfId="0" applyNumberFormat="1" applyFont="1" applyBorder="1" applyAlignment="1">
      <alignment horizontal="right" vertical="center"/>
    </xf>
    <xf numFmtId="198" fontId="8" fillId="0" borderId="14" xfId="0" applyNumberFormat="1" applyFont="1" applyBorder="1" applyAlignment="1">
      <alignment horizontal="right" vertical="center"/>
    </xf>
    <xf numFmtId="198" fontId="8" fillId="0" borderId="13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198" fontId="10" fillId="0" borderId="10" xfId="0" applyNumberFormat="1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2" fontId="8" fillId="0" borderId="12" xfId="0" applyNumberFormat="1" applyFont="1" applyBorder="1" applyAlignment="1">
      <alignment horizontal="right" vertical="center"/>
    </xf>
    <xf numFmtId="2" fontId="8" fillId="0" borderId="14" xfId="0" applyNumberFormat="1" applyFont="1" applyBorder="1" applyAlignment="1">
      <alignment horizontal="right" vertical="center"/>
    </xf>
    <xf numFmtId="2" fontId="8" fillId="0" borderId="13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8" fillId="0" borderId="13" xfId="0" applyFont="1" applyBorder="1" applyAlignment="1">
      <alignment horizontal="right" vertical="center"/>
    </xf>
    <xf numFmtId="2" fontId="8" fillId="0" borderId="10" xfId="0" applyNumberFormat="1" applyFont="1" applyBorder="1" applyAlignment="1">
      <alignment horizontal="center" vertical="center"/>
    </xf>
    <xf numFmtId="4" fontId="8" fillId="0" borderId="10" xfId="0" applyNumberFormat="1" applyFont="1" applyBorder="1" applyAlignment="1">
      <alignment horizontal="right" vertical="center"/>
    </xf>
    <xf numFmtId="198" fontId="8" fillId="0" borderId="12" xfId="0" applyNumberFormat="1" applyFont="1" applyBorder="1" applyAlignment="1">
      <alignment vertical="center"/>
    </xf>
    <xf numFmtId="198" fontId="8" fillId="0" borderId="14" xfId="0" applyNumberFormat="1" applyFont="1" applyBorder="1" applyAlignment="1">
      <alignment vertical="center"/>
    </xf>
    <xf numFmtId="198" fontId="8" fillId="0" borderId="13" xfId="0" applyNumberFormat="1" applyFont="1" applyBorder="1" applyAlignment="1">
      <alignment vertical="center"/>
    </xf>
    <xf numFmtId="0" fontId="8" fillId="0" borderId="12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98" fontId="10" fillId="0" borderId="12" xfId="0" applyNumberFormat="1" applyFont="1" applyBorder="1" applyAlignment="1">
      <alignment vertical="center"/>
    </xf>
    <xf numFmtId="198" fontId="10" fillId="0" borderId="14" xfId="0" applyNumberFormat="1" applyFont="1" applyBorder="1" applyAlignment="1">
      <alignment vertical="center"/>
    </xf>
    <xf numFmtId="198" fontId="10" fillId="0" borderId="13" xfId="0" applyNumberFormat="1" applyFont="1" applyBorder="1" applyAlignment="1">
      <alignment vertical="center"/>
    </xf>
    <xf numFmtId="198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horizontal="right" vertical="center"/>
    </xf>
    <xf numFmtId="198" fontId="8" fillId="0" borderId="10" xfId="0" applyNumberFormat="1" applyFont="1" applyBorder="1" applyAlignment="1">
      <alignment horizontal="center" vertical="center"/>
    </xf>
    <xf numFmtId="198" fontId="8" fillId="0" borderId="10" xfId="0" applyNumberFormat="1" applyFont="1" applyBorder="1" applyAlignment="1">
      <alignment horizontal="right" vertical="center"/>
    </xf>
    <xf numFmtId="205" fontId="8" fillId="0" borderId="10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14" xfId="0" applyNumberFormat="1" applyFont="1" applyBorder="1" applyAlignment="1">
      <alignment horizontal="right" vertical="center"/>
    </xf>
    <xf numFmtId="4" fontId="8" fillId="0" borderId="13" xfId="0" applyNumberFormat="1" applyFont="1" applyBorder="1" applyAlignment="1">
      <alignment horizontal="right" vertical="center"/>
    </xf>
    <xf numFmtId="1" fontId="8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right"/>
    </xf>
    <xf numFmtId="198" fontId="8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173" fontId="8" fillId="0" borderId="10" xfId="0" applyNumberFormat="1" applyFont="1" applyBorder="1" applyAlignment="1">
      <alignment horizontal="right"/>
    </xf>
    <xf numFmtId="0" fontId="8" fillId="0" borderId="10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198" fontId="10" fillId="0" borderId="10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4" xfId="0" applyFont="1" applyBorder="1" applyAlignment="1">
      <alignment horizontal="right"/>
    </xf>
    <xf numFmtId="0" fontId="8" fillId="0" borderId="13" xfId="0" applyFont="1" applyBorder="1" applyAlignment="1">
      <alignment horizontal="right"/>
    </xf>
    <xf numFmtId="0" fontId="8" fillId="0" borderId="15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198" fontId="8" fillId="0" borderId="12" xfId="0" applyNumberFormat="1" applyFont="1" applyBorder="1" applyAlignment="1">
      <alignment horizontal="right"/>
    </xf>
    <xf numFmtId="198" fontId="8" fillId="0" borderId="14" xfId="0" applyNumberFormat="1" applyFont="1" applyBorder="1" applyAlignment="1">
      <alignment horizontal="right"/>
    </xf>
    <xf numFmtId="198" fontId="8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198" fontId="10" fillId="0" borderId="12" xfId="0" applyNumberFormat="1" applyFont="1" applyBorder="1" applyAlignment="1">
      <alignment horizontal="right"/>
    </xf>
    <xf numFmtId="0" fontId="10" fillId="0" borderId="14" xfId="0" applyFont="1" applyBorder="1" applyAlignment="1">
      <alignment horizontal="right"/>
    </xf>
    <xf numFmtId="0" fontId="10" fillId="0" borderId="13" xfId="0" applyFont="1" applyBorder="1" applyAlignment="1">
      <alignment horizontal="right"/>
    </xf>
    <xf numFmtId="0" fontId="10" fillId="0" borderId="12" xfId="0" applyFont="1" applyBorder="1" applyAlignment="1">
      <alignment horizontal="right"/>
    </xf>
    <xf numFmtId="2" fontId="8" fillId="0" borderId="10" xfId="0" applyNumberFormat="1" applyFont="1" applyBorder="1" applyAlignment="1">
      <alignment horizontal="right"/>
    </xf>
    <xf numFmtId="2" fontId="10" fillId="0" borderId="10" xfId="0" applyNumberFormat="1" applyFont="1" applyBorder="1" applyAlignment="1">
      <alignment horizontal="right"/>
    </xf>
    <xf numFmtId="2" fontId="8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3" fontId="8" fillId="0" borderId="10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/>
  </sheetPr>
  <dimension ref="A1:O30"/>
  <sheetViews>
    <sheetView view="pageBreakPreview" zoomScaleSheetLayoutView="100" zoomScalePageLayoutView="0" workbookViewId="0" topLeftCell="A1">
      <selection activeCell="K20" sqref="K20"/>
    </sheetView>
  </sheetViews>
  <sheetFormatPr defaultColWidth="1.12109375" defaultRowHeight="12.75"/>
  <cols>
    <col min="1" max="1" width="4.00390625" style="47" customWidth="1"/>
    <col min="2" max="2" width="17.00390625" style="47" customWidth="1"/>
    <col min="3" max="3" width="12.875" style="47" customWidth="1"/>
    <col min="4" max="4" width="11.125" style="47" customWidth="1"/>
    <col min="5" max="5" width="12.875" style="47" customWidth="1"/>
    <col min="6" max="6" width="16.25390625" style="47" customWidth="1"/>
    <col min="7" max="7" width="7.25390625" style="47" customWidth="1"/>
    <col min="8" max="8" width="9.00390625" style="47" customWidth="1"/>
    <col min="9" max="9" width="14.00390625" style="47" customWidth="1"/>
    <col min="10" max="10" width="9.625" style="47" customWidth="1"/>
    <col min="11" max="11" width="11.625" style="47" customWidth="1"/>
    <col min="12" max="12" width="10.00390625" style="47" customWidth="1"/>
    <col min="13" max="13" width="10.75390625" style="47" customWidth="1"/>
    <col min="14" max="14" width="10.625" style="47" customWidth="1"/>
    <col min="15" max="15" width="18.25390625" style="47" customWidth="1"/>
    <col min="16" max="16" width="13.625" style="47" customWidth="1"/>
    <col min="17" max="16384" width="1.12109375" style="47" customWidth="1"/>
  </cols>
  <sheetData>
    <row r="1" s="2" customFormat="1" ht="15.75">
      <c r="O1" s="22" t="s">
        <v>11</v>
      </c>
    </row>
    <row r="2" spans="7:15" s="2" customFormat="1" ht="15.75">
      <c r="G2" s="2">
        <f>'0709 211'!J2</f>
        <v>0</v>
      </c>
      <c r="O2" s="22"/>
    </row>
    <row r="3" s="2" customFormat="1" ht="11.25">
      <c r="O3" s="3"/>
    </row>
    <row r="4" s="4" customFormat="1" ht="11.25">
      <c r="O4" s="3"/>
    </row>
    <row r="5" s="10" customFormat="1" ht="12.75" customHeight="1">
      <c r="O5" s="3"/>
    </row>
    <row r="7" spans="1:15" s="41" customFormat="1" ht="15.75">
      <c r="A7" s="131" t="s">
        <v>177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</row>
    <row r="8" spans="1:9" s="43" customFormat="1" ht="9.75">
      <c r="A8" s="42"/>
      <c r="B8" s="42"/>
      <c r="C8" s="42"/>
      <c r="D8" s="42"/>
      <c r="E8" s="42"/>
      <c r="F8" s="42"/>
      <c r="G8" s="42"/>
      <c r="H8" s="42"/>
      <c r="I8" s="42"/>
    </row>
    <row r="9" spans="1:15" s="43" customFormat="1" ht="17.25" customHeight="1">
      <c r="A9" s="41" t="s">
        <v>62</v>
      </c>
      <c r="B9" s="42"/>
      <c r="C9" s="42"/>
      <c r="D9" s="42"/>
      <c r="E9" s="42"/>
      <c r="F9" s="44"/>
      <c r="G9" s="44"/>
      <c r="H9" s="132" t="s">
        <v>150</v>
      </c>
      <c r="I9" s="132"/>
      <c r="J9" s="132"/>
      <c r="K9" s="132"/>
      <c r="L9" s="132"/>
      <c r="M9" s="132"/>
      <c r="N9" s="132"/>
      <c r="O9" s="132"/>
    </row>
    <row r="10" spans="1:9" s="43" customFormat="1" ht="15.75" customHeight="1">
      <c r="A10" s="42"/>
      <c r="B10" s="42"/>
      <c r="C10" s="42"/>
      <c r="D10" s="42"/>
      <c r="E10" s="42"/>
      <c r="F10" s="42"/>
      <c r="G10" s="42"/>
      <c r="H10" s="42"/>
      <c r="I10" s="42"/>
    </row>
    <row r="11" spans="1:9" s="41" customFormat="1" ht="15.75">
      <c r="A11" s="45" t="s">
        <v>12</v>
      </c>
      <c r="B11" s="45"/>
      <c r="C11" s="45"/>
      <c r="D11" s="45"/>
      <c r="E11" s="45"/>
      <c r="F11" s="45"/>
      <c r="G11" s="45"/>
      <c r="H11" s="45"/>
      <c r="I11" s="45"/>
    </row>
    <row r="12" s="46" customFormat="1" ht="12.75"/>
    <row r="13" spans="1:15" ht="15.75">
      <c r="A13" s="45" t="s">
        <v>25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="46" customFormat="1" ht="12.75"/>
    <row r="15" spans="1:15" s="46" customFormat="1" ht="12.75" customHeight="1">
      <c r="A15" s="116" t="s">
        <v>16</v>
      </c>
      <c r="B15" s="133" t="s">
        <v>14</v>
      </c>
      <c r="C15" s="116" t="s">
        <v>15</v>
      </c>
      <c r="D15" s="128" t="s">
        <v>0</v>
      </c>
      <c r="E15" s="128"/>
      <c r="F15" s="128"/>
      <c r="G15" s="128"/>
      <c r="H15" s="128"/>
      <c r="I15" s="116" t="s">
        <v>19</v>
      </c>
      <c r="J15" s="128" t="s">
        <v>41</v>
      </c>
      <c r="K15" s="128"/>
      <c r="L15" s="128"/>
      <c r="M15" s="128"/>
      <c r="N15" s="128"/>
      <c r="O15" s="128"/>
    </row>
    <row r="16" spans="1:15" s="46" customFormat="1" ht="76.5" customHeight="1">
      <c r="A16" s="116"/>
      <c r="B16" s="133"/>
      <c r="C16" s="116"/>
      <c r="D16" s="116" t="s">
        <v>1</v>
      </c>
      <c r="E16" s="116" t="s">
        <v>17</v>
      </c>
      <c r="F16" s="116" t="s">
        <v>131</v>
      </c>
      <c r="G16" s="116" t="s">
        <v>135</v>
      </c>
      <c r="H16" s="116" t="s">
        <v>18</v>
      </c>
      <c r="I16" s="116"/>
      <c r="J16" s="116" t="s">
        <v>13</v>
      </c>
      <c r="K16" s="116"/>
      <c r="L16" s="114" t="s">
        <v>22</v>
      </c>
      <c r="M16" s="117"/>
      <c r="N16" s="115"/>
      <c r="O16" s="116" t="s">
        <v>23</v>
      </c>
    </row>
    <row r="17" spans="1:15" s="46" customFormat="1" ht="39" customHeight="1">
      <c r="A17" s="116"/>
      <c r="B17" s="133"/>
      <c r="C17" s="116"/>
      <c r="D17" s="116"/>
      <c r="E17" s="116"/>
      <c r="F17" s="116"/>
      <c r="G17" s="116"/>
      <c r="H17" s="116"/>
      <c r="I17" s="116"/>
      <c r="J17" s="14" t="s">
        <v>20</v>
      </c>
      <c r="K17" s="14" t="s">
        <v>21</v>
      </c>
      <c r="L17" s="14" t="s">
        <v>60</v>
      </c>
      <c r="M17" s="14" t="s">
        <v>20</v>
      </c>
      <c r="N17" s="14" t="s">
        <v>21</v>
      </c>
      <c r="O17" s="116"/>
    </row>
    <row r="18" spans="1:15" s="46" customFormat="1" ht="12" customHeight="1">
      <c r="A18" s="16">
        <v>1</v>
      </c>
      <c r="B18" s="16">
        <v>2</v>
      </c>
      <c r="C18" s="16">
        <v>3</v>
      </c>
      <c r="D18" s="16" t="s">
        <v>24</v>
      </c>
      <c r="E18" s="16">
        <v>5</v>
      </c>
      <c r="F18" s="16">
        <v>6</v>
      </c>
      <c r="G18" s="16"/>
      <c r="H18" s="16">
        <v>7</v>
      </c>
      <c r="I18" s="16" t="s">
        <v>121</v>
      </c>
      <c r="J18" s="16">
        <v>9</v>
      </c>
      <c r="K18" s="16">
        <v>10</v>
      </c>
      <c r="L18" s="16">
        <v>11</v>
      </c>
      <c r="M18" s="16">
        <v>12</v>
      </c>
      <c r="N18" s="16">
        <v>13</v>
      </c>
      <c r="O18" s="16">
        <v>14</v>
      </c>
    </row>
    <row r="19" spans="1:15" s="46" customFormat="1" ht="0.75" customHeight="1" hidden="1">
      <c r="A19" s="16">
        <v>1</v>
      </c>
      <c r="B19" s="48"/>
      <c r="C19" s="32"/>
      <c r="D19" s="49"/>
      <c r="E19" s="49"/>
      <c r="F19" s="50"/>
      <c r="G19" s="50"/>
      <c r="H19" s="25"/>
      <c r="I19" s="58"/>
      <c r="J19" s="58"/>
      <c r="K19" s="58"/>
      <c r="L19" s="74"/>
      <c r="M19" s="58"/>
      <c r="N19" s="58"/>
      <c r="O19" s="16"/>
    </row>
    <row r="20" spans="1:15" s="46" customFormat="1" ht="33.75" customHeight="1">
      <c r="A20" s="16">
        <v>1</v>
      </c>
      <c r="B20" s="48" t="s">
        <v>138</v>
      </c>
      <c r="C20" s="32">
        <v>1</v>
      </c>
      <c r="D20" s="49">
        <f>E20+H20</f>
        <v>52484.68000000001</v>
      </c>
      <c r="E20" s="94">
        <v>35568.5</v>
      </c>
      <c r="F20" s="50"/>
      <c r="G20" s="50"/>
      <c r="H20" s="25">
        <f>K20+O20-E20</f>
        <v>16916.180000000008</v>
      </c>
      <c r="I20" s="58"/>
      <c r="J20" s="58"/>
      <c r="K20" s="58">
        <v>35768.48</v>
      </c>
      <c r="L20" s="74"/>
      <c r="M20" s="58"/>
      <c r="N20" s="58"/>
      <c r="O20" s="25">
        <v>16716.2</v>
      </c>
    </row>
    <row r="21" spans="1:15" s="46" customFormat="1" ht="18" customHeight="1">
      <c r="A21" s="118" t="s">
        <v>55</v>
      </c>
      <c r="B21" s="118"/>
      <c r="C21" s="16" t="s">
        <v>2</v>
      </c>
      <c r="D21" s="53">
        <f>D20</f>
        <v>52484.68000000001</v>
      </c>
      <c r="E21" s="16" t="s">
        <v>2</v>
      </c>
      <c r="F21" s="16" t="s">
        <v>2</v>
      </c>
      <c r="G21" s="54"/>
      <c r="H21" s="54" t="s">
        <v>2</v>
      </c>
      <c r="I21" s="59">
        <f>I19+I20</f>
        <v>0</v>
      </c>
      <c r="J21" s="59">
        <f>J20</f>
        <v>0</v>
      </c>
      <c r="K21" s="59">
        <f>K19+K20</f>
        <v>35768.48</v>
      </c>
      <c r="L21" s="58"/>
      <c r="M21" s="58"/>
      <c r="N21" s="59">
        <f>N19+N20</f>
        <v>0</v>
      </c>
      <c r="O21" s="56">
        <f>SUM(O20)</f>
        <v>16716.2</v>
      </c>
    </row>
    <row r="22" s="46" customFormat="1" ht="12.75"/>
    <row r="23" spans="1:15" s="46" customFormat="1" ht="30" customHeight="1">
      <c r="A23" s="113" t="s">
        <v>58</v>
      </c>
      <c r="B23" s="113"/>
      <c r="C23" s="113"/>
      <c r="D23" s="113"/>
      <c r="E23" s="113"/>
      <c r="F23" s="113"/>
      <c r="G23" s="113"/>
      <c r="H23" s="113"/>
      <c r="I23" s="113"/>
      <c r="J23" s="113"/>
      <c r="K23" s="113"/>
      <c r="L23" s="113"/>
      <c r="M23" s="113"/>
      <c r="N23" s="113"/>
      <c r="O23" s="113"/>
    </row>
    <row r="24" s="46" customFormat="1" ht="12.75"/>
    <row r="25" spans="1:13" s="46" customFormat="1" ht="12" customHeight="1">
      <c r="A25" s="116" t="s">
        <v>16</v>
      </c>
      <c r="B25" s="116" t="s">
        <v>3</v>
      </c>
      <c r="C25" s="116"/>
      <c r="D25" s="116" t="s">
        <v>27</v>
      </c>
      <c r="E25" s="116" t="s">
        <v>59</v>
      </c>
      <c r="F25" s="116" t="s">
        <v>5</v>
      </c>
      <c r="G25" s="14"/>
      <c r="H25" s="128" t="s">
        <v>41</v>
      </c>
      <c r="I25" s="128"/>
      <c r="J25" s="128"/>
      <c r="K25" s="128"/>
      <c r="L25" s="128"/>
      <c r="M25" s="128"/>
    </row>
    <row r="26" spans="1:15" s="46" customFormat="1" ht="103.5" customHeight="1">
      <c r="A26" s="116"/>
      <c r="B26" s="116"/>
      <c r="C26" s="116"/>
      <c r="D26" s="116"/>
      <c r="E26" s="116"/>
      <c r="F26" s="116"/>
      <c r="G26" s="114" t="s">
        <v>13</v>
      </c>
      <c r="H26" s="117"/>
      <c r="I26" s="115"/>
      <c r="J26" s="114" t="s">
        <v>22</v>
      </c>
      <c r="K26" s="117"/>
      <c r="L26" s="115"/>
      <c r="M26" s="116" t="s">
        <v>23</v>
      </c>
      <c r="O26" s="84"/>
    </row>
    <row r="27" spans="1:13" s="46" customFormat="1" ht="25.5">
      <c r="A27" s="116"/>
      <c r="B27" s="116"/>
      <c r="C27" s="116"/>
      <c r="D27" s="116"/>
      <c r="E27" s="116"/>
      <c r="F27" s="116"/>
      <c r="G27" s="114" t="s">
        <v>20</v>
      </c>
      <c r="H27" s="115"/>
      <c r="I27" s="14" t="s">
        <v>21</v>
      </c>
      <c r="J27" s="57" t="s">
        <v>60</v>
      </c>
      <c r="K27" s="14" t="s">
        <v>20</v>
      </c>
      <c r="L27" s="14" t="s">
        <v>21</v>
      </c>
      <c r="M27" s="116"/>
    </row>
    <row r="28" spans="1:13" s="46" customFormat="1" ht="12.75">
      <c r="A28" s="16">
        <v>1</v>
      </c>
      <c r="B28" s="121">
        <v>2</v>
      </c>
      <c r="C28" s="122"/>
      <c r="D28" s="16">
        <v>3</v>
      </c>
      <c r="E28" s="16">
        <v>4</v>
      </c>
      <c r="F28" s="16" t="s">
        <v>34</v>
      </c>
      <c r="G28" s="62">
        <v>6</v>
      </c>
      <c r="H28" s="63"/>
      <c r="I28" s="16">
        <v>7</v>
      </c>
      <c r="J28" s="16">
        <v>8</v>
      </c>
      <c r="K28" s="16">
        <v>9</v>
      </c>
      <c r="L28" s="16">
        <v>10</v>
      </c>
      <c r="M28" s="16">
        <v>11</v>
      </c>
    </row>
    <row r="29" spans="1:13" s="46" customFormat="1" ht="52.5" customHeight="1">
      <c r="A29" s="51"/>
      <c r="B29" s="123"/>
      <c r="C29" s="124"/>
      <c r="D29" s="51"/>
      <c r="E29" s="52"/>
      <c r="F29" s="52"/>
      <c r="G29" s="129"/>
      <c r="H29" s="130"/>
      <c r="I29" s="52"/>
      <c r="J29" s="51"/>
      <c r="K29" s="51"/>
      <c r="L29" s="51"/>
      <c r="M29" s="51"/>
    </row>
    <row r="30" spans="1:13" s="61" customFormat="1" ht="12.75">
      <c r="A30" s="125"/>
      <c r="B30" s="126"/>
      <c r="C30" s="127"/>
      <c r="D30" s="56"/>
      <c r="E30" s="56"/>
      <c r="F30" s="55"/>
      <c r="G30" s="119"/>
      <c r="H30" s="120"/>
      <c r="I30" s="55"/>
      <c r="J30" s="60"/>
      <c r="K30" s="60"/>
      <c r="L30" s="60"/>
      <c r="M30" s="60"/>
    </row>
    <row r="31" s="46" customFormat="1" ht="12.75"/>
    <row r="32" s="46" customFormat="1" ht="12.75"/>
    <row r="33" s="46" customFormat="1" ht="12.75"/>
    <row r="34" s="46" customFormat="1" ht="12.75"/>
    <row r="35" s="46" customFormat="1" ht="12.75"/>
    <row r="36" s="46" customFormat="1" ht="12.75"/>
    <row r="37" s="46" customFormat="1" ht="12.75"/>
    <row r="38" s="46" customFormat="1" ht="12.75"/>
    <row r="39" s="46" customFormat="1" ht="12.75"/>
    <row r="40" s="46" customFormat="1" ht="12.75"/>
    <row r="41" s="46" customFormat="1" ht="12.75"/>
    <row r="42" s="46" customFormat="1" ht="12.75"/>
    <row r="43" s="46" customFormat="1" ht="12.75"/>
    <row r="44" s="46" customFormat="1" ht="12.75"/>
    <row r="45" s="46" customFormat="1" ht="12.75"/>
    <row r="46" s="46" customFormat="1" ht="12.75"/>
    <row r="47" s="46" customFormat="1" ht="12.75"/>
    <row r="48" s="46" customFormat="1" ht="12.75"/>
    <row r="49" s="46" customFormat="1" ht="12.75"/>
    <row r="50" s="46" customFormat="1" ht="12.75"/>
    <row r="51" s="46" customFormat="1" ht="12.75"/>
    <row r="52" s="46" customFormat="1" ht="12.75"/>
    <row r="53" s="46" customFormat="1" ht="12.75"/>
    <row r="54" s="46" customFormat="1" ht="12.75"/>
    <row r="55" s="46" customFormat="1" ht="12.75"/>
    <row r="56" s="46" customFormat="1" ht="12.75"/>
    <row r="57" s="46" customFormat="1" ht="12.75"/>
    <row r="58" s="46" customFormat="1" ht="12.75"/>
    <row r="59" s="46" customFormat="1" ht="12.75"/>
    <row r="60" s="46" customFormat="1" ht="12.75"/>
    <row r="61" s="46" customFormat="1" ht="12.75"/>
    <row r="62" s="46" customFormat="1" ht="12.75"/>
    <row r="63" s="46" customFormat="1" ht="12.75"/>
    <row r="64" s="46" customFormat="1" ht="12.75"/>
    <row r="65" s="46" customFormat="1" ht="12.75"/>
    <row r="66" s="46" customFormat="1" ht="12.75"/>
    <row r="67" s="46" customFormat="1" ht="12.75"/>
    <row r="68" s="46" customFormat="1" ht="12.75"/>
    <row r="69" s="46" customFormat="1" ht="12.75"/>
    <row r="70" s="46" customFormat="1" ht="12.75"/>
    <row r="71" s="46" customFormat="1" ht="12.75"/>
    <row r="72" s="46" customFormat="1" ht="12.75"/>
    <row r="73" s="46" customFormat="1" ht="12.75"/>
    <row r="74" s="46" customFormat="1" ht="12.75"/>
    <row r="75" s="46" customFormat="1" ht="12.75"/>
    <row r="76" s="46" customFormat="1" ht="12.75"/>
    <row r="77" s="46" customFormat="1" ht="12.75"/>
    <row r="78" s="46" customFormat="1" ht="12.75"/>
    <row r="79" s="46" customFormat="1" ht="12.75"/>
    <row r="80" s="46" customFormat="1" ht="12.75"/>
    <row r="81" s="46" customFormat="1" ht="12.75"/>
    <row r="82" s="46" customFormat="1" ht="12.75"/>
    <row r="83" s="46" customFormat="1" ht="12.75"/>
    <row r="84" s="46" customFormat="1" ht="12.75"/>
    <row r="85" s="46" customFormat="1" ht="12.75"/>
    <row r="86" s="46" customFormat="1" ht="12.75"/>
    <row r="87" s="46" customFormat="1" ht="12.75"/>
    <row r="88" s="46" customFormat="1" ht="12.75"/>
    <row r="89" s="46" customFormat="1" ht="12.75"/>
    <row r="90" s="46" customFormat="1" ht="12.75"/>
    <row r="91" s="46" customFormat="1" ht="12.75"/>
    <row r="92" s="46" customFormat="1" ht="12.75"/>
    <row r="93" s="46" customFormat="1" ht="12.75"/>
    <row r="94" s="46" customFormat="1" ht="12.75"/>
    <row r="95" s="46" customFormat="1" ht="12.75"/>
    <row r="96" s="46" customFormat="1" ht="12.75"/>
    <row r="97" s="46" customFormat="1" ht="12.75"/>
    <row r="98" s="46" customFormat="1" ht="12.75"/>
    <row r="99" s="46" customFormat="1" ht="12.75"/>
    <row r="100" s="46" customFormat="1" ht="12.75"/>
    <row r="101" s="46" customFormat="1" ht="12.75"/>
    <row r="102" s="46" customFormat="1" ht="12.75"/>
    <row r="103" s="46" customFormat="1" ht="12.75"/>
    <row r="104" s="46" customFormat="1" ht="12.75"/>
    <row r="105" s="46" customFormat="1" ht="12.75"/>
    <row r="106" s="46" customFormat="1" ht="12.75"/>
    <row r="107" s="46" customFormat="1" ht="12.75"/>
    <row r="108" s="46" customFormat="1" ht="12.75"/>
    <row r="109" s="46" customFormat="1" ht="12.75"/>
    <row r="110" s="46" customFormat="1" ht="12.75"/>
    <row r="111" s="46" customFormat="1" ht="12.75"/>
    <row r="112" s="46" customFormat="1" ht="12.75"/>
    <row r="113" s="46" customFormat="1" ht="12.75"/>
    <row r="114" s="46" customFormat="1" ht="12.75"/>
    <row r="115" s="46" customFormat="1" ht="12.75"/>
    <row r="116" s="46" customFormat="1" ht="12.75"/>
    <row r="117" s="46" customFormat="1" ht="12.75"/>
    <row r="118" s="46" customFormat="1" ht="12.75"/>
    <row r="119" s="46" customFormat="1" ht="12.75"/>
    <row r="120" s="46" customFormat="1" ht="12.75"/>
    <row r="121" s="46" customFormat="1" ht="12.75"/>
    <row r="122" s="46" customFormat="1" ht="12.75"/>
    <row r="123" s="46" customFormat="1" ht="12.75"/>
    <row r="124" s="46" customFormat="1" ht="12.75"/>
    <row r="125" s="46" customFormat="1" ht="12.75"/>
    <row r="126" s="46" customFormat="1" ht="12.75"/>
    <row r="127" s="46" customFormat="1" ht="12.75"/>
    <row r="128" s="46" customFormat="1" ht="12.75"/>
    <row r="129" s="46" customFormat="1" ht="12.75"/>
    <row r="130" s="46" customFormat="1" ht="12.75"/>
    <row r="131" s="46" customFormat="1" ht="12.75"/>
    <row r="132" s="46" customFormat="1" ht="12.75"/>
    <row r="133" s="46" customFormat="1" ht="12.75"/>
    <row r="134" s="46" customFormat="1" ht="12.75"/>
    <row r="135" s="46" customFormat="1" ht="12.75"/>
    <row r="136" s="46" customFormat="1" ht="12.75"/>
    <row r="137" s="46" customFormat="1" ht="12.75"/>
    <row r="138" s="46" customFormat="1" ht="12.75"/>
    <row r="139" s="46" customFormat="1" ht="12.75"/>
    <row r="140" s="46" customFormat="1" ht="12.75"/>
    <row r="141" s="46" customFormat="1" ht="12.75"/>
    <row r="142" s="46" customFormat="1" ht="12.75"/>
    <row r="143" s="46" customFormat="1" ht="12.75"/>
    <row r="144" s="46" customFormat="1" ht="12.75"/>
    <row r="145" s="46" customFormat="1" ht="12.75"/>
    <row r="146" s="46" customFormat="1" ht="12.75"/>
    <row r="147" s="46" customFormat="1" ht="12.75"/>
    <row r="148" s="46" customFormat="1" ht="12.75"/>
    <row r="149" s="46" customFormat="1" ht="12.75"/>
    <row r="150" s="46" customFormat="1" ht="12.75"/>
    <row r="151" s="46" customFormat="1" ht="12.75"/>
    <row r="152" s="46" customFormat="1" ht="12.75"/>
    <row r="153" s="46" customFormat="1" ht="12.75"/>
    <row r="154" s="46" customFormat="1" ht="12.75"/>
    <row r="155" s="46" customFormat="1" ht="12.75"/>
    <row r="156" s="46" customFormat="1" ht="12.75"/>
    <row r="157" s="46" customFormat="1" ht="12.75"/>
    <row r="158" s="46" customFormat="1" ht="12.75"/>
    <row r="159" s="46" customFormat="1" ht="12.75"/>
    <row r="160" s="46" customFormat="1" ht="12.75"/>
    <row r="161" s="46" customFormat="1" ht="12.75"/>
    <row r="162" s="46" customFormat="1" ht="12.75"/>
    <row r="163" s="46" customFormat="1" ht="12.75"/>
    <row r="164" s="46" customFormat="1" ht="12.75"/>
    <row r="165" s="46" customFormat="1" ht="12.75"/>
    <row r="166" s="46" customFormat="1" ht="12.75"/>
    <row r="167" s="46" customFormat="1" ht="12.75"/>
    <row r="168" s="46" customFormat="1" ht="12.75"/>
    <row r="169" s="46" customFormat="1" ht="12.75"/>
    <row r="170" s="46" customFormat="1" ht="12.75"/>
    <row r="171" s="46" customFormat="1" ht="12.75"/>
    <row r="172" s="46" customFormat="1" ht="12.75"/>
    <row r="173" s="46" customFormat="1" ht="12.75"/>
    <row r="174" s="46" customFormat="1" ht="12.75"/>
    <row r="175" s="46" customFormat="1" ht="12.75"/>
    <row r="176" s="46" customFormat="1" ht="12.75"/>
    <row r="177" s="46" customFormat="1" ht="12.75"/>
    <row r="178" s="46" customFormat="1" ht="12.75"/>
    <row r="179" s="46" customFormat="1" ht="12.75"/>
    <row r="180" s="46" customFormat="1" ht="12.75"/>
    <row r="181" s="46" customFormat="1" ht="12.75"/>
    <row r="182" s="46" customFormat="1" ht="12.75"/>
    <row r="183" s="46" customFormat="1" ht="12.75"/>
    <row r="184" s="46" customFormat="1" ht="12.75"/>
    <row r="185" s="46" customFormat="1" ht="12.75"/>
    <row r="186" s="46" customFormat="1" ht="12.75"/>
    <row r="187" s="46" customFormat="1" ht="12.75"/>
    <row r="188" s="46" customFormat="1" ht="12.75"/>
    <row r="189" s="46" customFormat="1" ht="12.75"/>
    <row r="190" s="46" customFormat="1" ht="12.75"/>
    <row r="191" s="46" customFormat="1" ht="12.75"/>
    <row r="192" s="46" customFormat="1" ht="12.75"/>
    <row r="193" s="46" customFormat="1" ht="12.75"/>
    <row r="194" s="46" customFormat="1" ht="12.75"/>
    <row r="195" s="46" customFormat="1" ht="12.75"/>
  </sheetData>
  <sheetProtection/>
  <mergeCells count="33">
    <mergeCell ref="A7:O7"/>
    <mergeCell ref="H9:O9"/>
    <mergeCell ref="A15:A17"/>
    <mergeCell ref="B15:B17"/>
    <mergeCell ref="C15:C17"/>
    <mergeCell ref="D15:H15"/>
    <mergeCell ref="F16:F17"/>
    <mergeCell ref="J15:O15"/>
    <mergeCell ref="D16:D17"/>
    <mergeCell ref="H16:H17"/>
    <mergeCell ref="G30:H30"/>
    <mergeCell ref="B28:C28"/>
    <mergeCell ref="B29:C29"/>
    <mergeCell ref="A30:C30"/>
    <mergeCell ref="A25:A27"/>
    <mergeCell ref="B25:C27"/>
    <mergeCell ref="H25:M25"/>
    <mergeCell ref="J26:L26"/>
    <mergeCell ref="M26:M27"/>
    <mergeCell ref="G29:H29"/>
    <mergeCell ref="E16:E17"/>
    <mergeCell ref="J16:K16"/>
    <mergeCell ref="L16:N16"/>
    <mergeCell ref="I15:I17"/>
    <mergeCell ref="O16:O17"/>
    <mergeCell ref="A21:B21"/>
    <mergeCell ref="G16:G17"/>
    <mergeCell ref="A23:O23"/>
    <mergeCell ref="G27:H27"/>
    <mergeCell ref="D25:D27"/>
    <mergeCell ref="E25:E27"/>
    <mergeCell ref="F25:F27"/>
    <mergeCell ref="G26:I26"/>
  </mergeCells>
  <printOptions/>
  <pageMargins left="0.5905511811023623" right="0.1968503937007874" top="0.5905511811023623" bottom="0.1968503937007874" header="0.2755905511811024" footer="0.2755905511811024"/>
  <pageSetup fitToHeight="2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H28" sqref="H28"/>
    </sheetView>
  </sheetViews>
  <sheetFormatPr defaultColWidth="9.00390625" defaultRowHeight="12.75"/>
  <cols>
    <col min="1" max="1" width="11.75390625" style="0" bestFit="1" customWidth="1"/>
    <col min="3" max="3" width="11.75390625" style="0" bestFit="1" customWidth="1"/>
    <col min="6" max="6" width="17.00390625" style="0" customWidth="1"/>
    <col min="7" max="7" width="12.25390625" style="0" customWidth="1"/>
    <col min="8" max="9" width="14.875" style="0" customWidth="1"/>
  </cols>
  <sheetData>
    <row r="1" spans="2:8" ht="12.75">
      <c r="B1">
        <v>211</v>
      </c>
      <c r="C1" s="96">
        <f>'0709 211'!D21</f>
        <v>52484.68000000001</v>
      </c>
      <c r="F1" s="102"/>
      <c r="G1" s="102"/>
      <c r="H1" s="102"/>
    </row>
    <row r="2" spans="1:9" ht="12.75">
      <c r="A2" s="96"/>
      <c r="B2">
        <v>213</v>
      </c>
      <c r="C2" s="96">
        <f>'0709 213 119'!D25</f>
        <v>15850.369999999997</v>
      </c>
      <c r="F2" s="103"/>
      <c r="G2" s="103"/>
      <c r="H2" s="103"/>
      <c r="I2" s="101"/>
    </row>
    <row r="3" spans="1:3" ht="12.75">
      <c r="A3" s="96"/>
      <c r="C3" s="96"/>
    </row>
    <row r="5" spans="1:3" ht="12.75">
      <c r="A5" s="96"/>
      <c r="B5">
        <v>225</v>
      </c>
      <c r="C5" s="96">
        <f>'0709 225 226 340'!CC10+'0709 225 226 340'!CD10+'0709 225 226 340'!CI10</f>
        <v>35862.56</v>
      </c>
    </row>
    <row r="6" spans="1:3" ht="12.75">
      <c r="A6" s="96"/>
      <c r="B6">
        <v>226</v>
      </c>
      <c r="C6" s="96">
        <f>'0709 225 226 340'!CC27+'0709 225 226 340'!CD27+'0709 225 226 340'!CI27</f>
        <v>704642.97</v>
      </c>
    </row>
    <row r="7" spans="2:3" ht="12.75">
      <c r="B7">
        <v>227</v>
      </c>
      <c r="C7">
        <f>'0709 225 226 340'!CC37+'0709 225 226 340'!CD37+'0709 225 226 340'!CI37</f>
        <v>4183.4800000000005</v>
      </c>
    </row>
    <row r="8" spans="1:3" ht="12.75">
      <c r="A8" s="96"/>
      <c r="B8">
        <v>346</v>
      </c>
      <c r="C8" s="96">
        <f>'0709 225 226 340'!CC70+'0709 225 226 340'!CD70+'0709 225 226 340'!CI70</f>
        <v>23081.28</v>
      </c>
    </row>
    <row r="9" spans="1:3" ht="12.75">
      <c r="A9" s="97"/>
      <c r="C9" s="96">
        <f>C5+C6+C7+C8+C2+C1</f>
        <v>836105.3400000001</v>
      </c>
    </row>
    <row r="10" spans="1:3" ht="12.75">
      <c r="A10" s="96"/>
      <c r="C10" s="96"/>
    </row>
    <row r="11" spans="1:3" ht="12.75">
      <c r="A11" s="96"/>
      <c r="C11" s="96"/>
    </row>
    <row r="12" spans="1:3" ht="12.75">
      <c r="A12" s="96"/>
      <c r="C12" s="96"/>
    </row>
    <row r="13" spans="1:3" ht="12.75">
      <c r="A13" s="96"/>
      <c r="C13" s="96"/>
    </row>
    <row r="16" ht="12.75">
      <c r="I16" s="9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/>
  </sheetPr>
  <dimension ref="A2:K30"/>
  <sheetViews>
    <sheetView zoomScalePageLayoutView="0" workbookViewId="0" topLeftCell="A13">
      <selection activeCell="K9" sqref="K9"/>
    </sheetView>
  </sheetViews>
  <sheetFormatPr defaultColWidth="9.00390625" defaultRowHeight="12.75"/>
  <cols>
    <col min="2" max="2" width="41.875" style="0" customWidth="1"/>
    <col min="3" max="3" width="13.125" style="0" bestFit="1" customWidth="1"/>
    <col min="4" max="4" width="12.25390625" style="0" customWidth="1"/>
    <col min="5" max="5" width="16.00390625" style="0" bestFit="1" customWidth="1"/>
    <col min="6" max="6" width="14.75390625" style="0" bestFit="1" customWidth="1"/>
    <col min="7" max="7" width="12.125" style="0" customWidth="1"/>
    <col min="8" max="8" width="13.125" style="0" customWidth="1"/>
    <col min="11" max="11" width="14.25390625" style="0" customWidth="1"/>
  </cols>
  <sheetData>
    <row r="1" ht="15" customHeight="1"/>
    <row r="2" spans="1:11" ht="15.75">
      <c r="A2" s="134" t="s">
        <v>153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" customHeight="1">
      <c r="A3" s="104"/>
      <c r="B3" s="105"/>
      <c r="C3" s="105"/>
      <c r="D3" s="105"/>
      <c r="E3" s="105"/>
      <c r="F3" s="105"/>
      <c r="G3" s="105"/>
      <c r="H3" s="105"/>
      <c r="I3" s="105"/>
      <c r="J3" s="105"/>
      <c r="K3" s="105"/>
    </row>
    <row r="4" spans="1:11" ht="12.75" customHeight="1">
      <c r="A4" s="135" t="s">
        <v>16</v>
      </c>
      <c r="B4" s="138" t="s">
        <v>6</v>
      </c>
      <c r="C4" s="141" t="s">
        <v>61</v>
      </c>
      <c r="D4" s="141" t="s">
        <v>151</v>
      </c>
      <c r="E4" s="121" t="s">
        <v>41</v>
      </c>
      <c r="F4" s="144"/>
      <c r="G4" s="144"/>
      <c r="H4" s="144"/>
      <c r="I4" s="144"/>
      <c r="J4" s="144"/>
      <c r="K4" s="122"/>
    </row>
    <row r="5" spans="1:11" ht="12.75" customHeight="1">
      <c r="A5" s="136"/>
      <c r="B5" s="139"/>
      <c r="C5" s="142"/>
      <c r="D5" s="142"/>
      <c r="E5" s="114" t="s">
        <v>13</v>
      </c>
      <c r="F5" s="117"/>
      <c r="G5" s="115"/>
      <c r="H5" s="114" t="s">
        <v>22</v>
      </c>
      <c r="I5" s="117"/>
      <c r="J5" s="115"/>
      <c r="K5" s="141" t="s">
        <v>23</v>
      </c>
    </row>
    <row r="6" spans="1:11" ht="12.75" customHeight="1">
      <c r="A6" s="136"/>
      <c r="B6" s="139"/>
      <c r="C6" s="142"/>
      <c r="D6" s="142"/>
      <c r="E6" s="141" t="s">
        <v>20</v>
      </c>
      <c r="F6" s="141" t="s">
        <v>21</v>
      </c>
      <c r="G6" s="141" t="s">
        <v>136</v>
      </c>
      <c r="H6" s="141" t="s">
        <v>60</v>
      </c>
      <c r="I6" s="141" t="s">
        <v>20</v>
      </c>
      <c r="J6" s="141" t="s">
        <v>21</v>
      </c>
      <c r="K6" s="142"/>
    </row>
    <row r="7" spans="1:11" ht="63" customHeight="1">
      <c r="A7" s="137"/>
      <c r="B7" s="140"/>
      <c r="C7" s="143"/>
      <c r="D7" s="143"/>
      <c r="E7" s="143"/>
      <c r="F7" s="143"/>
      <c r="G7" s="143"/>
      <c r="H7" s="143"/>
      <c r="I7" s="143"/>
      <c r="J7" s="143"/>
      <c r="K7" s="143"/>
    </row>
    <row r="8" spans="1:11" ht="15" customHeight="1">
      <c r="A8" s="16">
        <v>1</v>
      </c>
      <c r="B8" s="98">
        <v>2</v>
      </c>
      <c r="C8" s="93">
        <v>3</v>
      </c>
      <c r="D8" s="98">
        <v>4</v>
      </c>
      <c r="E8" s="15">
        <v>5</v>
      </c>
      <c r="F8" s="15">
        <v>6</v>
      </c>
      <c r="G8" s="15"/>
      <c r="H8" s="15">
        <v>7</v>
      </c>
      <c r="I8" s="15">
        <v>8</v>
      </c>
      <c r="J8" s="15">
        <v>9</v>
      </c>
      <c r="K8" s="15">
        <v>10</v>
      </c>
    </row>
    <row r="9" spans="1:11" ht="63.75">
      <c r="A9" s="16">
        <v>1</v>
      </c>
      <c r="B9" s="100" t="s">
        <v>154</v>
      </c>
      <c r="C9" s="16" t="s">
        <v>2</v>
      </c>
      <c r="D9" s="112">
        <f>E9+F9+G9+K9</f>
        <v>15745.399999999998</v>
      </c>
      <c r="E9" s="16"/>
      <c r="F9" s="106">
        <f>F10</f>
        <v>10730.539999999999</v>
      </c>
      <c r="G9" s="16"/>
      <c r="H9" s="51"/>
      <c r="I9" s="51"/>
      <c r="J9" s="51"/>
      <c r="K9" s="25">
        <f>K10</f>
        <v>5014.86</v>
      </c>
    </row>
    <row r="10" spans="1:11" ht="63.75">
      <c r="A10" s="16" t="s">
        <v>7</v>
      </c>
      <c r="B10" s="100" t="s">
        <v>155</v>
      </c>
      <c r="C10" s="106"/>
      <c r="D10" s="112">
        <f>E10+F10+G10+K10</f>
        <v>15745.399999999998</v>
      </c>
      <c r="E10" s="25"/>
      <c r="F10" s="25">
        <f>10802.08-F19</f>
        <v>10730.539999999999</v>
      </c>
      <c r="G10" s="16"/>
      <c r="H10" s="16"/>
      <c r="I10" s="16"/>
      <c r="J10" s="16"/>
      <c r="K10" s="25">
        <f>5048.29-K18</f>
        <v>5014.86</v>
      </c>
    </row>
    <row r="11" spans="1:11" ht="38.25">
      <c r="A11" s="16" t="s">
        <v>8</v>
      </c>
      <c r="B11" s="100" t="s">
        <v>156</v>
      </c>
      <c r="C11" s="50"/>
      <c r="D11" s="70"/>
      <c r="E11" s="51"/>
      <c r="F11" s="51"/>
      <c r="G11" s="51"/>
      <c r="H11" s="51"/>
      <c r="I11" s="51"/>
      <c r="J11" s="51"/>
      <c r="K11" s="51"/>
    </row>
    <row r="12" spans="1:11" ht="38.25">
      <c r="A12" s="16" t="s">
        <v>9</v>
      </c>
      <c r="B12" s="100" t="s">
        <v>157</v>
      </c>
      <c r="C12" s="50"/>
      <c r="D12" s="70"/>
      <c r="E12" s="16"/>
      <c r="F12" s="16"/>
      <c r="G12" s="16"/>
      <c r="H12" s="16"/>
      <c r="I12" s="16"/>
      <c r="J12" s="16"/>
      <c r="K12" s="16"/>
    </row>
    <row r="13" spans="1:11" ht="38.25">
      <c r="A13" s="74" t="s">
        <v>169</v>
      </c>
      <c r="B13" s="100" t="s">
        <v>158</v>
      </c>
      <c r="C13" s="16" t="s">
        <v>2</v>
      </c>
      <c r="D13" s="16"/>
      <c r="E13" s="16"/>
      <c r="F13" s="16"/>
      <c r="G13" s="16"/>
      <c r="H13" s="16"/>
      <c r="I13" s="16"/>
      <c r="J13" s="16"/>
      <c r="K13" s="16"/>
    </row>
    <row r="14" spans="1:11" ht="12.75">
      <c r="A14" s="16"/>
      <c r="B14" s="85"/>
      <c r="C14" s="16"/>
      <c r="D14" s="16"/>
      <c r="E14" s="16"/>
      <c r="F14" s="16"/>
      <c r="G14" s="16"/>
      <c r="H14" s="16"/>
      <c r="I14" s="16"/>
      <c r="J14" s="16"/>
      <c r="K14" s="16"/>
    </row>
    <row r="15" spans="1:11" ht="38.25">
      <c r="A15" s="74" t="s">
        <v>170</v>
      </c>
      <c r="B15" s="100" t="s">
        <v>159</v>
      </c>
      <c r="C15" s="79"/>
      <c r="D15" s="79"/>
      <c r="E15" s="79"/>
      <c r="F15" s="79"/>
      <c r="G15" s="79"/>
      <c r="H15" s="79"/>
      <c r="I15" s="79"/>
      <c r="J15" s="79"/>
      <c r="K15" s="79"/>
    </row>
    <row r="16" spans="1:11" ht="38.25">
      <c r="A16" s="74" t="s">
        <v>171</v>
      </c>
      <c r="B16" s="100" t="s">
        <v>158</v>
      </c>
      <c r="C16" s="79"/>
      <c r="D16" s="79"/>
      <c r="E16" s="79"/>
      <c r="F16" s="79"/>
      <c r="G16" s="79"/>
      <c r="H16" s="79"/>
      <c r="I16" s="79"/>
      <c r="J16" s="79"/>
      <c r="K16" s="79"/>
    </row>
    <row r="17" spans="1:11" ht="12.75">
      <c r="A17" s="16"/>
      <c r="B17" s="85"/>
      <c r="C17" s="79"/>
      <c r="D17" s="79"/>
      <c r="E17" s="79"/>
      <c r="F17" s="79"/>
      <c r="G17" s="79"/>
      <c r="H17" s="79"/>
      <c r="I17" s="79"/>
      <c r="J17" s="79"/>
      <c r="K17" s="79"/>
    </row>
    <row r="18" spans="1:11" ht="51">
      <c r="A18" s="16" t="s">
        <v>160</v>
      </c>
      <c r="B18" s="100" t="s">
        <v>161</v>
      </c>
      <c r="C18" s="107">
        <f>C10</f>
        <v>0</v>
      </c>
      <c r="D18" s="70">
        <f>E18+F18+G18+K18</f>
        <v>104.97</v>
      </c>
      <c r="E18" s="25"/>
      <c r="F18" s="25">
        <f aca="true" t="shared" si="0" ref="F18:K18">F19</f>
        <v>71.54</v>
      </c>
      <c r="G18" s="25">
        <f t="shared" si="0"/>
        <v>0</v>
      </c>
      <c r="H18" s="25">
        <f t="shared" si="0"/>
        <v>0</v>
      </c>
      <c r="I18" s="25">
        <f t="shared" si="0"/>
        <v>0</v>
      </c>
      <c r="J18" s="25">
        <f t="shared" si="0"/>
        <v>0</v>
      </c>
      <c r="K18" s="25">
        <f t="shared" si="0"/>
        <v>33.43</v>
      </c>
    </row>
    <row r="19" spans="1:11" ht="63.75">
      <c r="A19" s="74" t="s">
        <v>172</v>
      </c>
      <c r="B19" s="100" t="s">
        <v>162</v>
      </c>
      <c r="C19" s="107">
        <f>C18</f>
        <v>0</v>
      </c>
      <c r="D19" s="70">
        <f>E19+F19+G19+K19</f>
        <v>104.97</v>
      </c>
      <c r="E19" s="25"/>
      <c r="F19" s="25">
        <v>71.54</v>
      </c>
      <c r="G19" s="25"/>
      <c r="H19" s="25"/>
      <c r="I19" s="25"/>
      <c r="J19" s="25"/>
      <c r="K19" s="25">
        <v>33.43</v>
      </c>
    </row>
    <row r="20" spans="1:11" ht="38.25">
      <c r="A20" s="74" t="s">
        <v>173</v>
      </c>
      <c r="B20" s="100" t="s">
        <v>163</v>
      </c>
      <c r="C20" s="50"/>
      <c r="D20" s="70"/>
      <c r="E20" s="16"/>
      <c r="F20" s="16"/>
      <c r="G20" s="16"/>
      <c r="H20" s="16"/>
      <c r="I20" s="16"/>
      <c r="J20" s="16"/>
      <c r="K20" s="16"/>
    </row>
    <row r="21" spans="1:11" ht="25.5">
      <c r="A21" s="74" t="s">
        <v>174</v>
      </c>
      <c r="B21" s="100" t="s">
        <v>164</v>
      </c>
      <c r="C21" s="50"/>
      <c r="D21" s="70"/>
      <c r="E21" s="16"/>
      <c r="F21" s="16"/>
      <c r="G21" s="16"/>
      <c r="H21" s="16"/>
      <c r="I21" s="16"/>
      <c r="J21" s="16"/>
      <c r="K21" s="16"/>
    </row>
    <row r="22" spans="1:11" ht="38.25">
      <c r="A22" s="74" t="s">
        <v>175</v>
      </c>
      <c r="B22" s="100" t="s">
        <v>165</v>
      </c>
      <c r="C22" s="50"/>
      <c r="D22" s="50"/>
      <c r="E22" s="16"/>
      <c r="F22" s="16"/>
      <c r="G22" s="16"/>
      <c r="H22" s="16"/>
      <c r="I22" s="16"/>
      <c r="J22" s="16"/>
      <c r="K22" s="16"/>
    </row>
    <row r="23" spans="1:11" ht="25.5">
      <c r="A23" s="74" t="s">
        <v>176</v>
      </c>
      <c r="B23" s="100" t="s">
        <v>166</v>
      </c>
      <c r="C23" s="50"/>
      <c r="D23" s="50"/>
      <c r="E23" s="16"/>
      <c r="F23" s="16"/>
      <c r="G23" s="16"/>
      <c r="H23" s="16"/>
      <c r="I23" s="16"/>
      <c r="J23" s="16"/>
      <c r="K23" s="16"/>
    </row>
    <row r="24" spans="1:11" ht="12.75">
      <c r="A24" s="74"/>
      <c r="B24" s="100"/>
      <c r="C24" s="16"/>
      <c r="D24" s="50"/>
      <c r="E24" s="16"/>
      <c r="F24" s="16"/>
      <c r="G24" s="16"/>
      <c r="H24" s="16"/>
      <c r="I24" s="16"/>
      <c r="J24" s="16"/>
      <c r="K24" s="16"/>
    </row>
    <row r="25" spans="1:11" ht="12.75">
      <c r="A25" s="74"/>
      <c r="B25" s="50" t="s">
        <v>115</v>
      </c>
      <c r="C25" s="16" t="s">
        <v>2</v>
      </c>
      <c r="D25" s="99">
        <f>D24+D18+D10</f>
        <v>15850.369999999997</v>
      </c>
      <c r="E25" s="55">
        <f>E18+E10+E24</f>
        <v>0</v>
      </c>
      <c r="F25" s="54">
        <f>F18+F10</f>
        <v>10802.08</v>
      </c>
      <c r="G25" s="60">
        <f>G18+G10</f>
        <v>0</v>
      </c>
      <c r="H25" s="16" t="s">
        <v>2</v>
      </c>
      <c r="I25" s="51"/>
      <c r="J25" s="51"/>
      <c r="K25" s="54">
        <f>K19+K9</f>
        <v>5048.29</v>
      </c>
    </row>
    <row r="26" spans="1:11" ht="12.75">
      <c r="A26" s="108"/>
      <c r="B26" s="19"/>
      <c r="C26" s="9"/>
      <c r="D26" s="9"/>
      <c r="E26" s="9"/>
      <c r="F26" s="9"/>
      <c r="G26" s="9"/>
      <c r="H26" s="9"/>
      <c r="I26" s="9"/>
      <c r="J26" s="9"/>
      <c r="K26" s="9"/>
    </row>
    <row r="27" spans="1:11" ht="15">
      <c r="A27" s="109"/>
      <c r="B27" s="110"/>
      <c r="C27" s="110"/>
      <c r="D27" s="110"/>
      <c r="E27" s="110"/>
      <c r="F27" s="110"/>
      <c r="G27" s="110"/>
      <c r="H27" s="110"/>
      <c r="I27" s="110"/>
      <c r="J27" s="110"/>
      <c r="K27" s="110"/>
    </row>
    <row r="28" spans="1:11" ht="54" customHeight="1">
      <c r="A28" s="146" t="s">
        <v>167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</row>
    <row r="29" spans="1:11" ht="72" customHeight="1">
      <c r="A29" s="145" t="s">
        <v>168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</row>
    <row r="30" spans="2:11" ht="12.75">
      <c r="B30" s="111"/>
      <c r="C30" s="111"/>
      <c r="D30" s="111"/>
      <c r="E30" s="111"/>
      <c r="F30" s="111"/>
      <c r="G30" s="111"/>
      <c r="H30" s="111"/>
      <c r="I30" s="111"/>
      <c r="J30" s="111"/>
      <c r="K30" s="111"/>
    </row>
  </sheetData>
  <sheetProtection/>
  <mergeCells count="17">
    <mergeCell ref="A29:K29"/>
    <mergeCell ref="F6:F7"/>
    <mergeCell ref="G6:G7"/>
    <mergeCell ref="H6:H7"/>
    <mergeCell ref="I6:I7"/>
    <mergeCell ref="J6:J7"/>
    <mergeCell ref="A28:K28"/>
    <mergeCell ref="A2:K2"/>
    <mergeCell ref="A4:A7"/>
    <mergeCell ref="B4:B7"/>
    <mergeCell ref="C4:C7"/>
    <mergeCell ref="D4:D7"/>
    <mergeCell ref="E4:K4"/>
    <mergeCell ref="E5:G5"/>
    <mergeCell ref="H5:J5"/>
    <mergeCell ref="K5:K7"/>
    <mergeCell ref="E6:E7"/>
  </mergeCells>
  <printOptions/>
  <pageMargins left="0.7" right="0.7" top="0.75" bottom="0.75" header="0.3" footer="0.3"/>
  <pageSetup horizontalDpi="600" verticalDpi="600" orientation="landscape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CE44"/>
  <sheetViews>
    <sheetView tabSelected="1" view="pageBreakPreview" zoomScale="60" zoomScalePageLayoutView="0" workbookViewId="0" topLeftCell="A1">
      <selection activeCell="BD42" sqref="BD42:BL42"/>
    </sheetView>
  </sheetViews>
  <sheetFormatPr defaultColWidth="1.12109375" defaultRowHeight="12.75"/>
  <cols>
    <col min="1" max="1" width="5.375" style="46" customWidth="1"/>
    <col min="2" max="54" width="1.12109375" style="46" customWidth="1"/>
    <col min="55" max="55" width="1.875" style="46" customWidth="1"/>
    <col min="56" max="77" width="1.12109375" style="46" customWidth="1"/>
    <col min="78" max="79" width="13.25390625" style="46" customWidth="1"/>
    <col min="80" max="80" width="9.125" style="46" customWidth="1"/>
    <col min="81" max="81" width="9.75390625" style="46" customWidth="1"/>
    <col min="82" max="82" width="10.875" style="46" customWidth="1"/>
    <col min="83" max="83" width="19.75390625" style="46" customWidth="1"/>
    <col min="84" max="84" width="14.625" style="46" customWidth="1"/>
    <col min="85" max="16384" width="1.12109375" style="46" customWidth="1"/>
  </cols>
  <sheetData>
    <row r="1" spans="1:83" s="65" customFormat="1" ht="14.25">
      <c r="A1" s="64" t="s">
        <v>117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</row>
    <row r="2" s="66" customFormat="1" ht="15" customHeight="1"/>
    <row r="3" spans="1:83" s="66" customFormat="1" ht="16.5" customHeight="1">
      <c r="A3" s="149" t="s">
        <v>16</v>
      </c>
      <c r="B3" s="149" t="s">
        <v>3</v>
      </c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1"/>
      <c r="AG3" s="149" t="s">
        <v>26</v>
      </c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1"/>
      <c r="AU3" s="149" t="s">
        <v>27</v>
      </c>
      <c r="AV3" s="150"/>
      <c r="AW3" s="150"/>
      <c r="AX3" s="150"/>
      <c r="AY3" s="150"/>
      <c r="AZ3" s="150"/>
      <c r="BA3" s="150"/>
      <c r="BB3" s="150"/>
      <c r="BC3" s="151"/>
      <c r="BD3" s="149" t="s">
        <v>28</v>
      </c>
      <c r="BE3" s="150"/>
      <c r="BF3" s="150"/>
      <c r="BG3" s="150"/>
      <c r="BH3" s="150"/>
      <c r="BI3" s="150"/>
      <c r="BJ3" s="150"/>
      <c r="BK3" s="150"/>
      <c r="BL3" s="151"/>
      <c r="BM3" s="149" t="s">
        <v>29</v>
      </c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1"/>
      <c r="BZ3" s="128" t="s">
        <v>41</v>
      </c>
      <c r="CA3" s="128"/>
      <c r="CB3" s="128"/>
      <c r="CC3" s="128"/>
      <c r="CD3" s="128"/>
      <c r="CE3" s="128"/>
    </row>
    <row r="4" spans="1:83" s="66" customFormat="1" ht="56.25" customHeight="1">
      <c r="A4" s="152"/>
      <c r="B4" s="152"/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  <c r="U4" s="153"/>
      <c r="V4" s="153"/>
      <c r="W4" s="153"/>
      <c r="X4" s="153"/>
      <c r="Y4" s="153"/>
      <c r="Z4" s="153"/>
      <c r="AA4" s="153"/>
      <c r="AB4" s="153"/>
      <c r="AC4" s="153"/>
      <c r="AD4" s="153"/>
      <c r="AE4" s="153"/>
      <c r="AF4" s="154"/>
      <c r="AG4" s="152"/>
      <c r="AH4" s="153"/>
      <c r="AI4" s="153"/>
      <c r="AJ4" s="153"/>
      <c r="AK4" s="153"/>
      <c r="AL4" s="153"/>
      <c r="AM4" s="153"/>
      <c r="AN4" s="153"/>
      <c r="AO4" s="153"/>
      <c r="AP4" s="153"/>
      <c r="AQ4" s="153"/>
      <c r="AR4" s="153"/>
      <c r="AS4" s="153"/>
      <c r="AT4" s="154"/>
      <c r="AU4" s="152"/>
      <c r="AV4" s="153"/>
      <c r="AW4" s="153"/>
      <c r="AX4" s="153"/>
      <c r="AY4" s="153"/>
      <c r="AZ4" s="153"/>
      <c r="BA4" s="153"/>
      <c r="BB4" s="153"/>
      <c r="BC4" s="154"/>
      <c r="BD4" s="152"/>
      <c r="BE4" s="153"/>
      <c r="BF4" s="153"/>
      <c r="BG4" s="153"/>
      <c r="BH4" s="153"/>
      <c r="BI4" s="153"/>
      <c r="BJ4" s="153"/>
      <c r="BK4" s="153"/>
      <c r="BL4" s="154"/>
      <c r="BM4" s="152"/>
      <c r="BN4" s="153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4"/>
      <c r="BZ4" s="116" t="s">
        <v>13</v>
      </c>
      <c r="CA4" s="116"/>
      <c r="CB4" s="114" t="s">
        <v>22</v>
      </c>
      <c r="CC4" s="117"/>
      <c r="CD4" s="115"/>
      <c r="CE4" s="141" t="s">
        <v>23</v>
      </c>
    </row>
    <row r="5" spans="1:83" s="66" customFormat="1" ht="14.25" customHeight="1">
      <c r="A5" s="152"/>
      <c r="B5" s="152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4"/>
      <c r="AG5" s="152"/>
      <c r="AH5" s="153"/>
      <c r="AI5" s="153"/>
      <c r="AJ5" s="153"/>
      <c r="AK5" s="153"/>
      <c r="AL5" s="153"/>
      <c r="AM5" s="153"/>
      <c r="AN5" s="153"/>
      <c r="AO5" s="153"/>
      <c r="AP5" s="153"/>
      <c r="AQ5" s="153"/>
      <c r="AR5" s="153"/>
      <c r="AS5" s="153"/>
      <c r="AT5" s="154"/>
      <c r="AU5" s="152"/>
      <c r="AV5" s="153"/>
      <c r="AW5" s="153"/>
      <c r="AX5" s="153"/>
      <c r="AY5" s="153"/>
      <c r="AZ5" s="153"/>
      <c r="BA5" s="153"/>
      <c r="BB5" s="153"/>
      <c r="BC5" s="154"/>
      <c r="BD5" s="152"/>
      <c r="BE5" s="153"/>
      <c r="BF5" s="153"/>
      <c r="BG5" s="153"/>
      <c r="BH5" s="153"/>
      <c r="BI5" s="153"/>
      <c r="BJ5" s="153"/>
      <c r="BK5" s="153"/>
      <c r="BL5" s="154"/>
      <c r="BM5" s="152"/>
      <c r="BN5" s="153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4"/>
      <c r="BZ5" s="116" t="s">
        <v>20</v>
      </c>
      <c r="CA5" s="116" t="s">
        <v>21</v>
      </c>
      <c r="CB5" s="141" t="s">
        <v>60</v>
      </c>
      <c r="CC5" s="116" t="s">
        <v>20</v>
      </c>
      <c r="CD5" s="116" t="s">
        <v>21</v>
      </c>
      <c r="CE5" s="142"/>
    </row>
    <row r="6" spans="1:83" s="66" customFormat="1" ht="16.5" customHeight="1">
      <c r="A6" s="155"/>
      <c r="B6" s="155"/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7"/>
      <c r="AG6" s="155"/>
      <c r="AH6" s="156"/>
      <c r="AI6" s="156"/>
      <c r="AJ6" s="156"/>
      <c r="AK6" s="156"/>
      <c r="AL6" s="156"/>
      <c r="AM6" s="156"/>
      <c r="AN6" s="156"/>
      <c r="AO6" s="156"/>
      <c r="AP6" s="156"/>
      <c r="AQ6" s="156"/>
      <c r="AR6" s="156"/>
      <c r="AS6" s="156"/>
      <c r="AT6" s="157"/>
      <c r="AU6" s="155"/>
      <c r="AV6" s="156"/>
      <c r="AW6" s="156"/>
      <c r="AX6" s="156"/>
      <c r="AY6" s="156"/>
      <c r="AZ6" s="156"/>
      <c r="BA6" s="156"/>
      <c r="BB6" s="156"/>
      <c r="BC6" s="157"/>
      <c r="BD6" s="155"/>
      <c r="BE6" s="156"/>
      <c r="BF6" s="156"/>
      <c r="BG6" s="156"/>
      <c r="BH6" s="156"/>
      <c r="BI6" s="156"/>
      <c r="BJ6" s="156"/>
      <c r="BK6" s="156"/>
      <c r="BL6" s="157"/>
      <c r="BM6" s="155"/>
      <c r="BN6" s="156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7"/>
      <c r="BZ6" s="116"/>
      <c r="CA6" s="116"/>
      <c r="CB6" s="143"/>
      <c r="CC6" s="116"/>
      <c r="CD6" s="116"/>
      <c r="CE6" s="143"/>
    </row>
    <row r="7" spans="1:83" s="66" customFormat="1" ht="15">
      <c r="A7" s="16">
        <v>1</v>
      </c>
      <c r="B7" s="128">
        <v>2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>
        <v>3</v>
      </c>
      <c r="AH7" s="128"/>
      <c r="AI7" s="128"/>
      <c r="AJ7" s="128"/>
      <c r="AK7" s="128"/>
      <c r="AL7" s="128"/>
      <c r="AM7" s="128"/>
      <c r="AN7" s="128"/>
      <c r="AO7" s="128"/>
      <c r="AP7" s="128"/>
      <c r="AQ7" s="128"/>
      <c r="AR7" s="128"/>
      <c r="AS7" s="128"/>
      <c r="AT7" s="128"/>
      <c r="AU7" s="128">
        <v>4</v>
      </c>
      <c r="AV7" s="128"/>
      <c r="AW7" s="128"/>
      <c r="AX7" s="128"/>
      <c r="AY7" s="128"/>
      <c r="AZ7" s="128"/>
      <c r="BA7" s="128"/>
      <c r="BB7" s="128"/>
      <c r="BC7" s="128"/>
      <c r="BD7" s="128">
        <v>5</v>
      </c>
      <c r="BE7" s="128"/>
      <c r="BF7" s="128"/>
      <c r="BG7" s="128"/>
      <c r="BH7" s="128"/>
      <c r="BI7" s="128"/>
      <c r="BJ7" s="128"/>
      <c r="BK7" s="128"/>
      <c r="BL7" s="128"/>
      <c r="BM7" s="128" t="s">
        <v>30</v>
      </c>
      <c r="BN7" s="128"/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6">
        <v>7</v>
      </c>
      <c r="CA7" s="16">
        <v>8</v>
      </c>
      <c r="CB7" s="16">
        <v>9</v>
      </c>
      <c r="CC7" s="16">
        <v>10</v>
      </c>
      <c r="CD7" s="16">
        <v>11</v>
      </c>
      <c r="CE7" s="16">
        <v>12</v>
      </c>
    </row>
    <row r="8" spans="1:83" s="66" customFormat="1" ht="15">
      <c r="A8" s="51"/>
      <c r="B8" s="164"/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  <c r="Q8" s="164"/>
      <c r="R8" s="164"/>
      <c r="S8" s="164"/>
      <c r="T8" s="164"/>
      <c r="U8" s="164"/>
      <c r="V8" s="164"/>
      <c r="W8" s="164"/>
      <c r="X8" s="164"/>
      <c r="Y8" s="164"/>
      <c r="Z8" s="164"/>
      <c r="AA8" s="164"/>
      <c r="AB8" s="164"/>
      <c r="AC8" s="164"/>
      <c r="AD8" s="164"/>
      <c r="AE8" s="164"/>
      <c r="AF8" s="164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  <c r="AR8" s="147"/>
      <c r="AS8" s="147"/>
      <c r="AT8" s="147"/>
      <c r="AU8" s="147"/>
      <c r="AV8" s="147"/>
      <c r="AW8" s="147"/>
      <c r="AX8" s="147"/>
      <c r="AY8" s="147"/>
      <c r="AZ8" s="147"/>
      <c r="BA8" s="147"/>
      <c r="BB8" s="147"/>
      <c r="BC8" s="147"/>
      <c r="BD8" s="147"/>
      <c r="BE8" s="147"/>
      <c r="BF8" s="147"/>
      <c r="BG8" s="147"/>
      <c r="BH8" s="147"/>
      <c r="BI8" s="147"/>
      <c r="BJ8" s="147"/>
      <c r="BK8" s="147"/>
      <c r="BL8" s="147"/>
      <c r="BM8" s="167"/>
      <c r="BN8" s="167"/>
      <c r="BO8" s="167"/>
      <c r="BP8" s="167"/>
      <c r="BQ8" s="167"/>
      <c r="BR8" s="167"/>
      <c r="BS8" s="167"/>
      <c r="BT8" s="167"/>
      <c r="BU8" s="167"/>
      <c r="BV8" s="167"/>
      <c r="BW8" s="167"/>
      <c r="BX8" s="167"/>
      <c r="BY8" s="167"/>
      <c r="BZ8" s="51"/>
      <c r="CA8" s="52"/>
      <c r="CB8" s="51"/>
      <c r="CC8" s="51"/>
      <c r="CD8" s="51"/>
      <c r="CE8" s="51"/>
    </row>
    <row r="9" spans="1:83" s="65" customFormat="1" ht="14.25">
      <c r="A9" s="125" t="s">
        <v>56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7"/>
      <c r="AG9" s="165" t="s">
        <v>2</v>
      </c>
      <c r="AH9" s="165"/>
      <c r="AI9" s="165"/>
      <c r="AJ9" s="165"/>
      <c r="AK9" s="165"/>
      <c r="AL9" s="165"/>
      <c r="AM9" s="165"/>
      <c r="AN9" s="165"/>
      <c r="AO9" s="165"/>
      <c r="AP9" s="165"/>
      <c r="AQ9" s="165"/>
      <c r="AR9" s="165"/>
      <c r="AS9" s="165"/>
      <c r="AT9" s="165"/>
      <c r="AU9" s="165" t="s">
        <v>2</v>
      </c>
      <c r="AV9" s="165"/>
      <c r="AW9" s="165"/>
      <c r="AX9" s="165"/>
      <c r="AY9" s="165"/>
      <c r="AZ9" s="165"/>
      <c r="BA9" s="165"/>
      <c r="BB9" s="165"/>
      <c r="BC9" s="165"/>
      <c r="BD9" s="165" t="s">
        <v>2</v>
      </c>
      <c r="BE9" s="165"/>
      <c r="BF9" s="165"/>
      <c r="BG9" s="165"/>
      <c r="BH9" s="165"/>
      <c r="BI9" s="165"/>
      <c r="BJ9" s="165"/>
      <c r="BK9" s="165"/>
      <c r="BL9" s="165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60"/>
      <c r="CA9" s="55"/>
      <c r="CB9" s="60"/>
      <c r="CC9" s="60"/>
      <c r="CD9" s="60"/>
      <c r="CE9" s="60"/>
    </row>
    <row r="10" spans="1:83" s="66" customFormat="1" ht="15.75" customHeight="1">
      <c r="A10" s="51">
        <v>1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67"/>
      <c r="BN10" s="167"/>
      <c r="BO10" s="167"/>
      <c r="BP10" s="167"/>
      <c r="BQ10" s="167"/>
      <c r="BR10" s="167"/>
      <c r="BS10" s="167"/>
      <c r="BT10" s="167"/>
      <c r="BU10" s="167"/>
      <c r="BV10" s="167"/>
      <c r="BW10" s="167"/>
      <c r="BX10" s="167"/>
      <c r="BY10" s="167"/>
      <c r="BZ10" s="51"/>
      <c r="CA10" s="52"/>
      <c r="CB10" s="51"/>
      <c r="CC10" s="51"/>
      <c r="CD10" s="51"/>
      <c r="CE10" s="51"/>
    </row>
    <row r="11" spans="1:83" s="66" customFormat="1" ht="15">
      <c r="A11" s="125" t="s">
        <v>45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6"/>
      <c r="X11" s="126"/>
      <c r="Y11" s="126"/>
      <c r="Z11" s="126"/>
      <c r="AA11" s="126"/>
      <c r="AB11" s="126"/>
      <c r="AC11" s="126"/>
      <c r="AD11" s="126"/>
      <c r="AE11" s="126"/>
      <c r="AF11" s="127"/>
      <c r="AG11" s="165" t="s">
        <v>2</v>
      </c>
      <c r="AH11" s="165"/>
      <c r="AI11" s="165"/>
      <c r="AJ11" s="165"/>
      <c r="AK11" s="165"/>
      <c r="AL11" s="165"/>
      <c r="AM11" s="165"/>
      <c r="AN11" s="165"/>
      <c r="AO11" s="165"/>
      <c r="AP11" s="165"/>
      <c r="AQ11" s="165"/>
      <c r="AR11" s="165"/>
      <c r="AS11" s="165"/>
      <c r="AT11" s="165"/>
      <c r="AU11" s="165" t="s">
        <v>2</v>
      </c>
      <c r="AV11" s="165"/>
      <c r="AW11" s="165"/>
      <c r="AX11" s="165"/>
      <c r="AY11" s="165"/>
      <c r="AZ11" s="165"/>
      <c r="BA11" s="165"/>
      <c r="BB11" s="165"/>
      <c r="BC11" s="165"/>
      <c r="BD11" s="165" t="s">
        <v>2</v>
      </c>
      <c r="BE11" s="165"/>
      <c r="BF11" s="165"/>
      <c r="BG11" s="165"/>
      <c r="BH11" s="165"/>
      <c r="BI11" s="165"/>
      <c r="BJ11" s="165"/>
      <c r="BK11" s="165"/>
      <c r="BL11" s="165"/>
      <c r="BM11" s="14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60"/>
      <c r="CA11" s="71"/>
      <c r="CB11" s="51"/>
      <c r="CC11" s="51"/>
      <c r="CD11" s="51"/>
      <c r="CE11" s="51"/>
    </row>
    <row r="12" s="66" customFormat="1" ht="15" customHeight="1"/>
    <row r="13" s="66" customFormat="1" ht="15" hidden="1"/>
    <row r="14" s="66" customFormat="1" ht="15" hidden="1"/>
    <row r="15" spans="1:83" s="65" customFormat="1" ht="14.25">
      <c r="A15" s="64" t="s">
        <v>118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</row>
    <row r="16" s="66" customFormat="1" ht="15" customHeight="1"/>
    <row r="17" spans="1:83" s="66" customFormat="1" ht="15">
      <c r="A17" s="135" t="s">
        <v>16</v>
      </c>
      <c r="B17" s="169" t="s">
        <v>3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1"/>
      <c r="AG17" s="149" t="s">
        <v>31</v>
      </c>
      <c r="AH17" s="150"/>
      <c r="AI17" s="150"/>
      <c r="AJ17" s="150"/>
      <c r="AK17" s="150"/>
      <c r="AL17" s="150"/>
      <c r="AM17" s="150"/>
      <c r="AN17" s="150"/>
      <c r="AO17" s="150"/>
      <c r="AP17" s="150"/>
      <c r="AQ17" s="151"/>
      <c r="AR17" s="149" t="s">
        <v>32</v>
      </c>
      <c r="AS17" s="150"/>
      <c r="AT17" s="150"/>
      <c r="AU17" s="150"/>
      <c r="AV17" s="150"/>
      <c r="AW17" s="150"/>
      <c r="AX17" s="150"/>
      <c r="AY17" s="150"/>
      <c r="AZ17" s="150"/>
      <c r="BA17" s="151"/>
      <c r="BB17" s="149" t="s">
        <v>33</v>
      </c>
      <c r="BC17" s="150"/>
      <c r="BD17" s="150"/>
      <c r="BE17" s="150"/>
      <c r="BF17" s="150"/>
      <c r="BG17" s="150"/>
      <c r="BH17" s="150"/>
      <c r="BI17" s="150"/>
      <c r="BJ17" s="150"/>
      <c r="BK17" s="150"/>
      <c r="BL17" s="151"/>
      <c r="BM17" s="149" t="s">
        <v>5</v>
      </c>
      <c r="BN17" s="150"/>
      <c r="BO17" s="150"/>
      <c r="BP17" s="150"/>
      <c r="BQ17" s="150"/>
      <c r="BR17" s="150"/>
      <c r="BS17" s="150"/>
      <c r="BT17" s="150"/>
      <c r="BU17" s="150"/>
      <c r="BV17" s="150"/>
      <c r="BW17" s="150"/>
      <c r="BX17" s="150"/>
      <c r="BY17" s="151"/>
      <c r="BZ17" s="128" t="s">
        <v>41</v>
      </c>
      <c r="CA17" s="128"/>
      <c r="CB17" s="128"/>
      <c r="CC17" s="128"/>
      <c r="CD17" s="128"/>
      <c r="CE17" s="128"/>
    </row>
    <row r="18" spans="1:83" s="66" customFormat="1" ht="77.25" customHeight="1">
      <c r="A18" s="136"/>
      <c r="B18" s="172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  <c r="AA18" s="173"/>
      <c r="AB18" s="173"/>
      <c r="AC18" s="173"/>
      <c r="AD18" s="173"/>
      <c r="AE18" s="173"/>
      <c r="AF18" s="174"/>
      <c r="AG18" s="152"/>
      <c r="AH18" s="153"/>
      <c r="AI18" s="153"/>
      <c r="AJ18" s="153"/>
      <c r="AK18" s="153"/>
      <c r="AL18" s="153"/>
      <c r="AM18" s="153"/>
      <c r="AN18" s="153"/>
      <c r="AO18" s="153"/>
      <c r="AP18" s="153"/>
      <c r="AQ18" s="154"/>
      <c r="AR18" s="152"/>
      <c r="AS18" s="153"/>
      <c r="AT18" s="153"/>
      <c r="AU18" s="153"/>
      <c r="AV18" s="153"/>
      <c r="AW18" s="153"/>
      <c r="AX18" s="153"/>
      <c r="AY18" s="153"/>
      <c r="AZ18" s="153"/>
      <c r="BA18" s="154"/>
      <c r="BB18" s="152"/>
      <c r="BC18" s="153"/>
      <c r="BD18" s="153"/>
      <c r="BE18" s="153"/>
      <c r="BF18" s="153"/>
      <c r="BG18" s="153"/>
      <c r="BH18" s="153"/>
      <c r="BI18" s="153"/>
      <c r="BJ18" s="153"/>
      <c r="BK18" s="153"/>
      <c r="BL18" s="154"/>
      <c r="BM18" s="152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4"/>
      <c r="BZ18" s="116" t="s">
        <v>13</v>
      </c>
      <c r="CA18" s="116"/>
      <c r="CB18" s="114" t="s">
        <v>22</v>
      </c>
      <c r="CC18" s="117"/>
      <c r="CD18" s="115"/>
      <c r="CE18" s="141" t="s">
        <v>23</v>
      </c>
    </row>
    <row r="19" spans="1:83" s="66" customFormat="1" ht="12.75" customHeight="1">
      <c r="A19" s="136"/>
      <c r="B19" s="172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4"/>
      <c r="AG19" s="152"/>
      <c r="AH19" s="153"/>
      <c r="AI19" s="153"/>
      <c r="AJ19" s="153"/>
      <c r="AK19" s="153"/>
      <c r="AL19" s="153"/>
      <c r="AM19" s="153"/>
      <c r="AN19" s="153"/>
      <c r="AO19" s="153"/>
      <c r="AP19" s="153"/>
      <c r="AQ19" s="154"/>
      <c r="AR19" s="152"/>
      <c r="AS19" s="153"/>
      <c r="AT19" s="153"/>
      <c r="AU19" s="153"/>
      <c r="AV19" s="153"/>
      <c r="AW19" s="153"/>
      <c r="AX19" s="153"/>
      <c r="AY19" s="153"/>
      <c r="AZ19" s="153"/>
      <c r="BA19" s="154"/>
      <c r="BB19" s="152"/>
      <c r="BC19" s="153"/>
      <c r="BD19" s="153"/>
      <c r="BE19" s="153"/>
      <c r="BF19" s="153"/>
      <c r="BG19" s="153"/>
      <c r="BH19" s="153"/>
      <c r="BI19" s="153"/>
      <c r="BJ19" s="153"/>
      <c r="BK19" s="153"/>
      <c r="BL19" s="154"/>
      <c r="BM19" s="152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4"/>
      <c r="BZ19" s="116" t="s">
        <v>20</v>
      </c>
      <c r="CA19" s="116" t="s">
        <v>21</v>
      </c>
      <c r="CB19" s="141" t="s">
        <v>60</v>
      </c>
      <c r="CC19" s="116" t="s">
        <v>20</v>
      </c>
      <c r="CD19" s="116" t="s">
        <v>21</v>
      </c>
      <c r="CE19" s="142"/>
    </row>
    <row r="20" spans="1:83" s="66" customFormat="1" ht="12.75" customHeight="1">
      <c r="A20" s="137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76"/>
      <c r="AC20" s="176"/>
      <c r="AD20" s="176"/>
      <c r="AE20" s="176"/>
      <c r="AF20" s="177"/>
      <c r="AG20" s="155"/>
      <c r="AH20" s="156"/>
      <c r="AI20" s="156"/>
      <c r="AJ20" s="156"/>
      <c r="AK20" s="156"/>
      <c r="AL20" s="156"/>
      <c r="AM20" s="156"/>
      <c r="AN20" s="156"/>
      <c r="AO20" s="156"/>
      <c r="AP20" s="156"/>
      <c r="AQ20" s="157"/>
      <c r="AR20" s="155"/>
      <c r="AS20" s="156"/>
      <c r="AT20" s="156"/>
      <c r="AU20" s="156"/>
      <c r="AV20" s="156"/>
      <c r="AW20" s="156"/>
      <c r="AX20" s="156"/>
      <c r="AY20" s="156"/>
      <c r="AZ20" s="156"/>
      <c r="BA20" s="157"/>
      <c r="BB20" s="155"/>
      <c r="BC20" s="156"/>
      <c r="BD20" s="156"/>
      <c r="BE20" s="156"/>
      <c r="BF20" s="156"/>
      <c r="BG20" s="156"/>
      <c r="BH20" s="156"/>
      <c r="BI20" s="156"/>
      <c r="BJ20" s="156"/>
      <c r="BK20" s="156"/>
      <c r="BL20" s="157"/>
      <c r="BM20" s="155"/>
      <c r="BN20" s="156"/>
      <c r="BO20" s="156"/>
      <c r="BP20" s="156"/>
      <c r="BQ20" s="156"/>
      <c r="BR20" s="156"/>
      <c r="BS20" s="156"/>
      <c r="BT20" s="156"/>
      <c r="BU20" s="156"/>
      <c r="BV20" s="156"/>
      <c r="BW20" s="156"/>
      <c r="BX20" s="156"/>
      <c r="BY20" s="157"/>
      <c r="BZ20" s="116"/>
      <c r="CA20" s="116"/>
      <c r="CB20" s="143"/>
      <c r="CC20" s="116"/>
      <c r="CD20" s="116"/>
      <c r="CE20" s="143"/>
    </row>
    <row r="21" spans="1:83" s="66" customFormat="1" ht="15">
      <c r="A21" s="16">
        <v>1</v>
      </c>
      <c r="B21" s="128">
        <v>2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>
        <v>3</v>
      </c>
      <c r="AH21" s="128"/>
      <c r="AI21" s="128"/>
      <c r="AJ21" s="128"/>
      <c r="AK21" s="128"/>
      <c r="AL21" s="128"/>
      <c r="AM21" s="128"/>
      <c r="AN21" s="128"/>
      <c r="AO21" s="128"/>
      <c r="AP21" s="128"/>
      <c r="AQ21" s="128"/>
      <c r="AR21" s="128">
        <v>4</v>
      </c>
      <c r="AS21" s="128"/>
      <c r="AT21" s="128"/>
      <c r="AU21" s="128"/>
      <c r="AV21" s="128"/>
      <c r="AW21" s="128"/>
      <c r="AX21" s="128"/>
      <c r="AY21" s="128"/>
      <c r="AZ21" s="128"/>
      <c r="BA21" s="128"/>
      <c r="BB21" s="128">
        <v>5</v>
      </c>
      <c r="BC21" s="128"/>
      <c r="BD21" s="128"/>
      <c r="BE21" s="128"/>
      <c r="BF21" s="128"/>
      <c r="BG21" s="128"/>
      <c r="BH21" s="128"/>
      <c r="BI21" s="128"/>
      <c r="BJ21" s="128"/>
      <c r="BK21" s="128"/>
      <c r="BL21" s="128"/>
      <c r="BM21" s="128" t="s">
        <v>30</v>
      </c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6">
        <v>7</v>
      </c>
      <c r="CA21" s="16">
        <v>8</v>
      </c>
      <c r="CB21" s="16">
        <v>9</v>
      </c>
      <c r="CC21" s="16">
        <v>10</v>
      </c>
      <c r="CD21" s="16">
        <v>11</v>
      </c>
      <c r="CE21" s="16">
        <v>12</v>
      </c>
    </row>
    <row r="22" spans="1:83" s="66" customFormat="1" ht="15">
      <c r="A22" s="51"/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64"/>
      <c r="V22" s="164"/>
      <c r="W22" s="164"/>
      <c r="X22" s="164"/>
      <c r="Y22" s="164"/>
      <c r="Z22" s="164"/>
      <c r="AA22" s="164"/>
      <c r="AB22" s="164"/>
      <c r="AC22" s="164"/>
      <c r="AD22" s="164"/>
      <c r="AE22" s="164"/>
      <c r="AF22" s="164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51"/>
      <c r="CA22" s="51"/>
      <c r="CB22" s="51"/>
      <c r="CC22" s="51"/>
      <c r="CD22" s="51"/>
      <c r="CE22" s="51"/>
    </row>
    <row r="23" spans="1:83" s="66" customFormat="1" ht="15">
      <c r="A23" s="183" t="s">
        <v>57</v>
      </c>
      <c r="B23" s="184"/>
      <c r="C23" s="184"/>
      <c r="D23" s="184"/>
      <c r="E23" s="184"/>
      <c r="F23" s="184"/>
      <c r="G23" s="184"/>
      <c r="H23" s="184"/>
      <c r="I23" s="184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5"/>
      <c r="AG23" s="128" t="s">
        <v>2</v>
      </c>
      <c r="AH23" s="128"/>
      <c r="AI23" s="128"/>
      <c r="AJ23" s="128"/>
      <c r="AK23" s="128"/>
      <c r="AL23" s="128"/>
      <c r="AM23" s="128"/>
      <c r="AN23" s="128"/>
      <c r="AO23" s="128"/>
      <c r="AP23" s="128"/>
      <c r="AQ23" s="128"/>
      <c r="AR23" s="128" t="s">
        <v>2</v>
      </c>
      <c r="AS23" s="128"/>
      <c r="AT23" s="128"/>
      <c r="AU23" s="128"/>
      <c r="AV23" s="128"/>
      <c r="AW23" s="128"/>
      <c r="AX23" s="128"/>
      <c r="AY23" s="128"/>
      <c r="AZ23" s="128"/>
      <c r="BA23" s="128"/>
      <c r="BB23" s="128" t="s">
        <v>2</v>
      </c>
      <c r="BC23" s="128"/>
      <c r="BD23" s="128"/>
      <c r="BE23" s="128"/>
      <c r="BF23" s="128"/>
      <c r="BG23" s="128"/>
      <c r="BH23" s="128"/>
      <c r="BI23" s="128"/>
      <c r="BJ23" s="128"/>
      <c r="BK23" s="128"/>
      <c r="BL23" s="128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51"/>
      <c r="CA23" s="51"/>
      <c r="CB23" s="51"/>
      <c r="CC23" s="51"/>
      <c r="CD23" s="51"/>
      <c r="CE23" s="51"/>
    </row>
    <row r="24" s="66" customFormat="1" ht="15"/>
    <row r="25" spans="1:83" s="66" customFormat="1" ht="15">
      <c r="A25" s="64" t="s">
        <v>119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4"/>
      <c r="BJ25" s="64"/>
      <c r="BK25" s="64"/>
      <c r="BL25" s="64"/>
      <c r="BM25" s="64"/>
      <c r="BN25" s="64"/>
      <c r="BO25" s="64"/>
      <c r="BP25" s="64"/>
      <c r="BQ25" s="64"/>
      <c r="BR25" s="64"/>
      <c r="BS25" s="6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64"/>
    </row>
    <row r="26" s="66" customFormat="1" ht="15"/>
    <row r="27" spans="1:83" s="66" customFormat="1" ht="15.75" customHeight="1">
      <c r="A27" s="135" t="s">
        <v>16</v>
      </c>
      <c r="B27" s="169" t="s">
        <v>3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0"/>
      <c r="AB27" s="170"/>
      <c r="AC27" s="170"/>
      <c r="AD27" s="170"/>
      <c r="AE27" s="170"/>
      <c r="AF27" s="171"/>
      <c r="AG27" s="149" t="s">
        <v>27</v>
      </c>
      <c r="AH27" s="150"/>
      <c r="AI27" s="150"/>
      <c r="AJ27" s="150"/>
      <c r="AK27" s="150"/>
      <c r="AL27" s="150"/>
      <c r="AM27" s="150"/>
      <c r="AN27" s="150"/>
      <c r="AO27" s="150"/>
      <c r="AP27" s="150"/>
      <c r="AQ27" s="150"/>
      <c r="AR27" s="150"/>
      <c r="AS27" s="150"/>
      <c r="AT27" s="150"/>
      <c r="AU27" s="150"/>
      <c r="AV27" s="150"/>
      <c r="AW27" s="150"/>
      <c r="AX27" s="150"/>
      <c r="AY27" s="150"/>
      <c r="AZ27" s="150"/>
      <c r="BA27" s="151"/>
      <c r="BB27" s="149" t="s">
        <v>59</v>
      </c>
      <c r="BC27" s="150"/>
      <c r="BD27" s="150"/>
      <c r="BE27" s="150"/>
      <c r="BF27" s="150"/>
      <c r="BG27" s="150"/>
      <c r="BH27" s="150"/>
      <c r="BI27" s="150"/>
      <c r="BJ27" s="150"/>
      <c r="BK27" s="150"/>
      <c r="BL27" s="151"/>
      <c r="BM27" s="149" t="s">
        <v>5</v>
      </c>
      <c r="BN27" s="150"/>
      <c r="BO27" s="150"/>
      <c r="BP27" s="150"/>
      <c r="BQ27" s="150"/>
      <c r="BR27" s="150"/>
      <c r="BS27" s="150"/>
      <c r="BT27" s="150"/>
      <c r="BU27" s="150"/>
      <c r="BV27" s="150"/>
      <c r="BW27" s="150"/>
      <c r="BX27" s="150"/>
      <c r="BY27" s="151"/>
      <c r="BZ27" s="128" t="s">
        <v>41</v>
      </c>
      <c r="CA27" s="128"/>
      <c r="CB27" s="128"/>
      <c r="CC27" s="128"/>
      <c r="CD27" s="128"/>
      <c r="CE27" s="128"/>
    </row>
    <row r="28" spans="1:83" s="66" customFormat="1" ht="58.5" customHeight="1">
      <c r="A28" s="136"/>
      <c r="B28" s="172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  <c r="AA28" s="173"/>
      <c r="AB28" s="173"/>
      <c r="AC28" s="173"/>
      <c r="AD28" s="173"/>
      <c r="AE28" s="173"/>
      <c r="AF28" s="174"/>
      <c r="AG28" s="152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4"/>
      <c r="BB28" s="152"/>
      <c r="BC28" s="153"/>
      <c r="BD28" s="153"/>
      <c r="BE28" s="153"/>
      <c r="BF28" s="153"/>
      <c r="BG28" s="153"/>
      <c r="BH28" s="153"/>
      <c r="BI28" s="153"/>
      <c r="BJ28" s="153"/>
      <c r="BK28" s="153"/>
      <c r="BL28" s="154"/>
      <c r="BM28" s="152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4"/>
      <c r="BZ28" s="116" t="s">
        <v>13</v>
      </c>
      <c r="CA28" s="116"/>
      <c r="CB28" s="114" t="s">
        <v>22</v>
      </c>
      <c r="CC28" s="117"/>
      <c r="CD28" s="115"/>
      <c r="CE28" s="141" t="s">
        <v>23</v>
      </c>
    </row>
    <row r="29" spans="1:83" s="66" customFormat="1" ht="15.75" customHeight="1">
      <c r="A29" s="136"/>
      <c r="B29" s="172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4"/>
      <c r="AG29" s="152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4"/>
      <c r="BB29" s="152"/>
      <c r="BC29" s="153"/>
      <c r="BD29" s="153"/>
      <c r="BE29" s="153"/>
      <c r="BF29" s="153"/>
      <c r="BG29" s="153"/>
      <c r="BH29" s="153"/>
      <c r="BI29" s="153"/>
      <c r="BJ29" s="153"/>
      <c r="BK29" s="153"/>
      <c r="BL29" s="154"/>
      <c r="BM29" s="152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4"/>
      <c r="BZ29" s="116" t="s">
        <v>20</v>
      </c>
      <c r="CA29" s="116" t="s">
        <v>21</v>
      </c>
      <c r="CB29" s="141" t="s">
        <v>60</v>
      </c>
      <c r="CC29" s="116" t="s">
        <v>20</v>
      </c>
      <c r="CD29" s="116" t="s">
        <v>21</v>
      </c>
      <c r="CE29" s="142"/>
    </row>
    <row r="30" spans="1:83" s="66" customFormat="1" ht="11.25" customHeight="1">
      <c r="A30" s="137"/>
      <c r="B30" s="175"/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6"/>
      <c r="P30" s="176"/>
      <c r="Q30" s="176"/>
      <c r="R30" s="176"/>
      <c r="S30" s="176"/>
      <c r="T30" s="176"/>
      <c r="U30" s="176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7"/>
      <c r="AG30" s="155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/>
      <c r="AW30" s="156"/>
      <c r="AX30" s="156"/>
      <c r="AY30" s="156"/>
      <c r="AZ30" s="156"/>
      <c r="BA30" s="157"/>
      <c r="BB30" s="155"/>
      <c r="BC30" s="156"/>
      <c r="BD30" s="156"/>
      <c r="BE30" s="156"/>
      <c r="BF30" s="156"/>
      <c r="BG30" s="156"/>
      <c r="BH30" s="156"/>
      <c r="BI30" s="156"/>
      <c r="BJ30" s="156"/>
      <c r="BK30" s="156"/>
      <c r="BL30" s="157"/>
      <c r="BM30" s="155"/>
      <c r="BN30" s="156"/>
      <c r="BO30" s="156"/>
      <c r="BP30" s="156"/>
      <c r="BQ30" s="156"/>
      <c r="BR30" s="156"/>
      <c r="BS30" s="156"/>
      <c r="BT30" s="156"/>
      <c r="BU30" s="156"/>
      <c r="BV30" s="156"/>
      <c r="BW30" s="156"/>
      <c r="BX30" s="156"/>
      <c r="BY30" s="157"/>
      <c r="BZ30" s="116"/>
      <c r="CA30" s="116"/>
      <c r="CB30" s="143"/>
      <c r="CC30" s="116"/>
      <c r="CD30" s="116"/>
      <c r="CE30" s="143"/>
    </row>
    <row r="31" spans="1:83" s="66" customFormat="1" ht="15">
      <c r="A31" s="16">
        <v>1</v>
      </c>
      <c r="B31" s="128">
        <v>2</v>
      </c>
      <c r="C31" s="128"/>
      <c r="D31" s="128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1">
        <v>3</v>
      </c>
      <c r="AH31" s="144"/>
      <c r="AI31" s="144"/>
      <c r="AJ31" s="144"/>
      <c r="AK31" s="144"/>
      <c r="AL31" s="144"/>
      <c r="AM31" s="144"/>
      <c r="AN31" s="144"/>
      <c r="AO31" s="144"/>
      <c r="AP31" s="144"/>
      <c r="AQ31" s="144"/>
      <c r="AR31" s="144"/>
      <c r="AS31" s="144"/>
      <c r="AT31" s="144"/>
      <c r="AU31" s="144"/>
      <c r="AV31" s="144"/>
      <c r="AW31" s="144"/>
      <c r="AX31" s="144"/>
      <c r="AY31" s="144"/>
      <c r="AZ31" s="144"/>
      <c r="BA31" s="122"/>
      <c r="BB31" s="128">
        <v>4</v>
      </c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 t="s">
        <v>34</v>
      </c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6">
        <v>6</v>
      </c>
      <c r="CA31" s="16">
        <v>7</v>
      </c>
      <c r="CB31" s="16">
        <v>8</v>
      </c>
      <c r="CC31" s="16">
        <v>9</v>
      </c>
      <c r="CD31" s="16">
        <v>10</v>
      </c>
      <c r="CE31" s="16">
        <v>11</v>
      </c>
    </row>
    <row r="32" spans="1:83" s="66" customFormat="1" ht="19.5" customHeight="1">
      <c r="A32" s="51">
        <v>1</v>
      </c>
      <c r="B32" s="123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24"/>
      <c r="AG32" s="121"/>
      <c r="AH32" s="144"/>
      <c r="AI32" s="144"/>
      <c r="AJ32" s="144"/>
      <c r="AK32" s="144"/>
      <c r="AL32" s="144"/>
      <c r="AM32" s="144"/>
      <c r="AN32" s="144"/>
      <c r="AO32" s="144"/>
      <c r="AP32" s="144"/>
      <c r="AQ32" s="144"/>
      <c r="AR32" s="144"/>
      <c r="AS32" s="144"/>
      <c r="AT32" s="144"/>
      <c r="AU32" s="144"/>
      <c r="AV32" s="144"/>
      <c r="AW32" s="144"/>
      <c r="AX32" s="144"/>
      <c r="AY32" s="144"/>
      <c r="AZ32" s="144"/>
      <c r="BA32" s="122"/>
      <c r="BB32" s="178"/>
      <c r="BC32" s="179"/>
      <c r="BD32" s="179"/>
      <c r="BE32" s="179"/>
      <c r="BF32" s="179"/>
      <c r="BG32" s="179"/>
      <c r="BH32" s="179"/>
      <c r="BI32" s="179"/>
      <c r="BJ32" s="179"/>
      <c r="BK32" s="179"/>
      <c r="BL32" s="180"/>
      <c r="BM32" s="161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3"/>
      <c r="BZ32" s="51"/>
      <c r="CA32" s="72"/>
      <c r="CB32" s="51"/>
      <c r="CC32" s="51"/>
      <c r="CD32" s="51"/>
      <c r="CE32" s="51"/>
    </row>
    <row r="33" spans="1:83" s="66" customFormat="1" ht="15">
      <c r="A33" s="125" t="s">
        <v>45</v>
      </c>
      <c r="B33" s="126"/>
      <c r="C33" s="126"/>
      <c r="D33" s="126"/>
      <c r="E33" s="126"/>
      <c r="F33" s="126"/>
      <c r="G33" s="126"/>
      <c r="H33" s="126"/>
      <c r="I33" s="126"/>
      <c r="J33" s="126"/>
      <c r="K33" s="126"/>
      <c r="L33" s="126"/>
      <c r="M33" s="126"/>
      <c r="N33" s="126"/>
      <c r="O33" s="126"/>
      <c r="P33" s="126"/>
      <c r="Q33" s="126"/>
      <c r="R33" s="126"/>
      <c r="S33" s="126"/>
      <c r="T33" s="126"/>
      <c r="U33" s="126"/>
      <c r="V33" s="126"/>
      <c r="W33" s="126"/>
      <c r="X33" s="126"/>
      <c r="Y33" s="126"/>
      <c r="Z33" s="126"/>
      <c r="AA33" s="126"/>
      <c r="AB33" s="126"/>
      <c r="AC33" s="126"/>
      <c r="AD33" s="126"/>
      <c r="AE33" s="126"/>
      <c r="AF33" s="127"/>
      <c r="AG33" s="158" t="s">
        <v>2</v>
      </c>
      <c r="AH33" s="159"/>
      <c r="AI33" s="159"/>
      <c r="AJ33" s="159"/>
      <c r="AK33" s="159"/>
      <c r="AL33" s="159"/>
      <c r="AM33" s="159"/>
      <c r="AN33" s="159"/>
      <c r="AO33" s="159"/>
      <c r="AP33" s="159"/>
      <c r="AQ33" s="159"/>
      <c r="AR33" s="159"/>
      <c r="AS33" s="159"/>
      <c r="AT33" s="159"/>
      <c r="AU33" s="159"/>
      <c r="AV33" s="159"/>
      <c r="AW33" s="159"/>
      <c r="AX33" s="159"/>
      <c r="AY33" s="159"/>
      <c r="AZ33" s="159"/>
      <c r="BA33" s="160"/>
      <c r="BB33" s="165" t="s">
        <v>2</v>
      </c>
      <c r="BC33" s="165"/>
      <c r="BD33" s="165"/>
      <c r="BE33" s="165"/>
      <c r="BF33" s="165"/>
      <c r="BG33" s="165"/>
      <c r="BH33" s="165"/>
      <c r="BI33" s="165"/>
      <c r="BJ33" s="165"/>
      <c r="BK33" s="165"/>
      <c r="BL33" s="165"/>
      <c r="BM33" s="166"/>
      <c r="BN33" s="166"/>
      <c r="BO33" s="166"/>
      <c r="BP33" s="166"/>
      <c r="BQ33" s="166"/>
      <c r="BR33" s="166"/>
      <c r="BS33" s="166"/>
      <c r="BT33" s="166"/>
      <c r="BU33" s="166"/>
      <c r="BV33" s="166"/>
      <c r="BW33" s="166"/>
      <c r="BX33" s="166"/>
      <c r="BY33" s="166"/>
      <c r="BZ33" s="60"/>
      <c r="CA33" s="71"/>
      <c r="CB33" s="60"/>
      <c r="CC33" s="60"/>
      <c r="CD33" s="60"/>
      <c r="CE33" s="60"/>
    </row>
    <row r="34" spans="1:83" s="66" customFormat="1" ht="15">
      <c r="A34" s="67"/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68"/>
      <c r="BN34" s="68"/>
      <c r="BO34" s="68"/>
      <c r="BP34" s="68"/>
      <c r="BQ34" s="68"/>
      <c r="BR34" s="68"/>
      <c r="BS34" s="68"/>
      <c r="BT34" s="68"/>
      <c r="BU34" s="68"/>
      <c r="BV34" s="68"/>
      <c r="BW34" s="68"/>
      <c r="BX34" s="68"/>
      <c r="BY34" s="68"/>
      <c r="BZ34" s="67"/>
      <c r="CA34" s="69"/>
      <c r="CB34" s="67"/>
      <c r="CC34" s="67"/>
      <c r="CD34" s="67"/>
      <c r="CE34" s="67"/>
    </row>
    <row r="35" spans="1:83" s="66" customFormat="1" ht="28.5" customHeight="1">
      <c r="A35" s="181" t="s">
        <v>120</v>
      </c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A35" s="181"/>
      <c r="AB35" s="181"/>
      <c r="AC35" s="181"/>
      <c r="AD35" s="181"/>
      <c r="AE35" s="181"/>
      <c r="AF35" s="181"/>
      <c r="AG35" s="181"/>
      <c r="AH35" s="181"/>
      <c r="AI35" s="181"/>
      <c r="AJ35" s="181"/>
      <c r="AK35" s="181"/>
      <c r="AL35" s="181"/>
      <c r="AM35" s="181"/>
      <c r="AN35" s="181"/>
      <c r="AO35" s="181"/>
      <c r="AP35" s="181"/>
      <c r="AQ35" s="181"/>
      <c r="AR35" s="181"/>
      <c r="AS35" s="181"/>
      <c r="AT35" s="181"/>
      <c r="AU35" s="181"/>
      <c r="AV35" s="181"/>
      <c r="AW35" s="181"/>
      <c r="AX35" s="181"/>
      <c r="AY35" s="181"/>
      <c r="AZ35" s="181"/>
      <c r="BA35" s="181"/>
      <c r="BB35" s="181"/>
      <c r="BC35" s="181"/>
      <c r="BD35" s="181"/>
      <c r="BE35" s="181"/>
      <c r="BF35" s="181"/>
      <c r="BG35" s="181"/>
      <c r="BH35" s="181"/>
      <c r="BI35" s="181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</row>
    <row r="36" s="66" customFormat="1" ht="15"/>
    <row r="37" spans="1:83" s="66" customFormat="1" ht="15">
      <c r="A37" s="149" t="s">
        <v>16</v>
      </c>
      <c r="B37" s="149" t="s">
        <v>3</v>
      </c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50"/>
      <c r="W37" s="150"/>
      <c r="X37" s="150"/>
      <c r="Y37" s="150"/>
      <c r="Z37" s="150"/>
      <c r="AA37" s="150"/>
      <c r="AB37" s="150"/>
      <c r="AC37" s="150"/>
      <c r="AD37" s="150"/>
      <c r="AE37" s="150"/>
      <c r="AF37" s="151"/>
      <c r="AG37" s="149" t="s">
        <v>35</v>
      </c>
      <c r="AH37" s="150"/>
      <c r="AI37" s="150"/>
      <c r="AJ37" s="150"/>
      <c r="AK37" s="150"/>
      <c r="AL37" s="150"/>
      <c r="AM37" s="150"/>
      <c r="AN37" s="150"/>
      <c r="AO37" s="150"/>
      <c r="AP37" s="150"/>
      <c r="AQ37" s="150"/>
      <c r="AR37" s="150"/>
      <c r="AS37" s="150"/>
      <c r="AT37" s="151"/>
      <c r="AU37" s="149" t="s">
        <v>36</v>
      </c>
      <c r="AV37" s="150"/>
      <c r="AW37" s="150"/>
      <c r="AX37" s="150"/>
      <c r="AY37" s="150"/>
      <c r="AZ37" s="150"/>
      <c r="BA37" s="150"/>
      <c r="BB37" s="150"/>
      <c r="BC37" s="151"/>
      <c r="BD37" s="149" t="s">
        <v>28</v>
      </c>
      <c r="BE37" s="150"/>
      <c r="BF37" s="150"/>
      <c r="BG37" s="150"/>
      <c r="BH37" s="150"/>
      <c r="BI37" s="150"/>
      <c r="BJ37" s="150"/>
      <c r="BK37" s="150"/>
      <c r="BL37" s="151"/>
      <c r="BM37" s="149" t="s">
        <v>29</v>
      </c>
      <c r="BN37" s="150"/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1"/>
      <c r="BZ37" s="128" t="s">
        <v>41</v>
      </c>
      <c r="CA37" s="128"/>
      <c r="CB37" s="128"/>
      <c r="CC37" s="128"/>
      <c r="CD37" s="128"/>
      <c r="CE37" s="128"/>
    </row>
    <row r="38" spans="1:83" s="66" customFormat="1" ht="79.5" customHeight="1">
      <c r="A38" s="152"/>
      <c r="B38" s="152"/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4"/>
      <c r="AG38" s="152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4"/>
      <c r="AU38" s="152"/>
      <c r="AV38" s="153"/>
      <c r="AW38" s="153"/>
      <c r="AX38" s="153"/>
      <c r="AY38" s="153"/>
      <c r="AZ38" s="153"/>
      <c r="BA38" s="153"/>
      <c r="BB38" s="153"/>
      <c r="BC38" s="154"/>
      <c r="BD38" s="152"/>
      <c r="BE38" s="153"/>
      <c r="BF38" s="153"/>
      <c r="BG38" s="153"/>
      <c r="BH38" s="153"/>
      <c r="BI38" s="153"/>
      <c r="BJ38" s="153"/>
      <c r="BK38" s="153"/>
      <c r="BL38" s="154"/>
      <c r="BM38" s="152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4"/>
      <c r="BZ38" s="116" t="s">
        <v>13</v>
      </c>
      <c r="CA38" s="116"/>
      <c r="CB38" s="114" t="s">
        <v>22</v>
      </c>
      <c r="CC38" s="117"/>
      <c r="CD38" s="115"/>
      <c r="CE38" s="141" t="s">
        <v>23</v>
      </c>
    </row>
    <row r="39" spans="1:83" s="66" customFormat="1" ht="15.75" customHeight="1">
      <c r="A39" s="152"/>
      <c r="B39" s="152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4"/>
      <c r="AG39" s="152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4"/>
      <c r="AU39" s="152"/>
      <c r="AV39" s="153"/>
      <c r="AW39" s="153"/>
      <c r="AX39" s="153"/>
      <c r="AY39" s="153"/>
      <c r="AZ39" s="153"/>
      <c r="BA39" s="153"/>
      <c r="BB39" s="153"/>
      <c r="BC39" s="154"/>
      <c r="BD39" s="152"/>
      <c r="BE39" s="153"/>
      <c r="BF39" s="153"/>
      <c r="BG39" s="153"/>
      <c r="BH39" s="153"/>
      <c r="BI39" s="153"/>
      <c r="BJ39" s="153"/>
      <c r="BK39" s="153"/>
      <c r="BL39" s="154"/>
      <c r="BM39" s="152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4"/>
      <c r="BZ39" s="116" t="s">
        <v>20</v>
      </c>
      <c r="CA39" s="116" t="s">
        <v>21</v>
      </c>
      <c r="CB39" s="141" t="s">
        <v>60</v>
      </c>
      <c r="CC39" s="116" t="s">
        <v>20</v>
      </c>
      <c r="CD39" s="116" t="s">
        <v>21</v>
      </c>
      <c r="CE39" s="142"/>
    </row>
    <row r="40" spans="1:83" s="66" customFormat="1" ht="9" customHeight="1">
      <c r="A40" s="155"/>
      <c r="B40" s="155"/>
      <c r="C40" s="156"/>
      <c r="D40" s="156"/>
      <c r="E40" s="156"/>
      <c r="F40" s="156"/>
      <c r="G40" s="156"/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  <c r="T40" s="156"/>
      <c r="U40" s="156"/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7"/>
      <c r="AG40" s="155"/>
      <c r="AH40" s="156"/>
      <c r="AI40" s="156"/>
      <c r="AJ40" s="156"/>
      <c r="AK40" s="156"/>
      <c r="AL40" s="156"/>
      <c r="AM40" s="156"/>
      <c r="AN40" s="156"/>
      <c r="AO40" s="156"/>
      <c r="AP40" s="156"/>
      <c r="AQ40" s="156"/>
      <c r="AR40" s="156"/>
      <c r="AS40" s="156"/>
      <c r="AT40" s="157"/>
      <c r="AU40" s="155"/>
      <c r="AV40" s="156"/>
      <c r="AW40" s="156"/>
      <c r="AX40" s="156"/>
      <c r="AY40" s="156"/>
      <c r="AZ40" s="156"/>
      <c r="BA40" s="156"/>
      <c r="BB40" s="156"/>
      <c r="BC40" s="157"/>
      <c r="BD40" s="155"/>
      <c r="BE40" s="156"/>
      <c r="BF40" s="156"/>
      <c r="BG40" s="156"/>
      <c r="BH40" s="156"/>
      <c r="BI40" s="156"/>
      <c r="BJ40" s="156"/>
      <c r="BK40" s="156"/>
      <c r="BL40" s="157"/>
      <c r="BM40" s="155"/>
      <c r="BN40" s="156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7"/>
      <c r="BZ40" s="116"/>
      <c r="CA40" s="116"/>
      <c r="CB40" s="143"/>
      <c r="CC40" s="116"/>
      <c r="CD40" s="116"/>
      <c r="CE40" s="143"/>
    </row>
    <row r="41" spans="1:83" s="66" customFormat="1" ht="15">
      <c r="A41" s="16">
        <v>1</v>
      </c>
      <c r="B41" s="128">
        <v>2</v>
      </c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>
        <v>3</v>
      </c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>
        <v>4</v>
      </c>
      <c r="AV41" s="128"/>
      <c r="AW41" s="128"/>
      <c r="AX41" s="128"/>
      <c r="AY41" s="128"/>
      <c r="AZ41" s="128"/>
      <c r="BA41" s="128"/>
      <c r="BB41" s="128"/>
      <c r="BC41" s="128"/>
      <c r="BD41" s="128">
        <v>5</v>
      </c>
      <c r="BE41" s="128"/>
      <c r="BF41" s="128"/>
      <c r="BG41" s="128"/>
      <c r="BH41" s="128"/>
      <c r="BI41" s="128"/>
      <c r="BJ41" s="128"/>
      <c r="BK41" s="128"/>
      <c r="BL41" s="128"/>
      <c r="BM41" s="128" t="s">
        <v>30</v>
      </c>
      <c r="BN41" s="128"/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6">
        <v>7</v>
      </c>
      <c r="CA41" s="16">
        <v>8</v>
      </c>
      <c r="CB41" s="16">
        <v>9</v>
      </c>
      <c r="CC41" s="16">
        <v>10</v>
      </c>
      <c r="CD41" s="16">
        <v>11</v>
      </c>
      <c r="CE41" s="16">
        <v>12</v>
      </c>
    </row>
    <row r="42" spans="1:83" s="66" customFormat="1" ht="15">
      <c r="A42" s="51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4"/>
      <c r="P42" s="164"/>
      <c r="Q42" s="164"/>
      <c r="R42" s="164"/>
      <c r="S42" s="164"/>
      <c r="T42" s="164"/>
      <c r="U42" s="164"/>
      <c r="V42" s="164"/>
      <c r="W42" s="164"/>
      <c r="X42" s="164"/>
      <c r="Y42" s="164"/>
      <c r="Z42" s="164"/>
      <c r="AA42" s="164"/>
      <c r="AB42" s="164"/>
      <c r="AC42" s="164"/>
      <c r="AD42" s="164"/>
      <c r="AE42" s="164"/>
      <c r="AF42" s="164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51"/>
      <c r="CA42" s="51"/>
      <c r="CB42" s="51"/>
      <c r="CC42" s="51"/>
      <c r="CD42" s="51"/>
      <c r="CE42" s="51"/>
    </row>
    <row r="43" spans="1:83" s="66" customFormat="1" ht="15">
      <c r="A43" s="51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51"/>
      <c r="CA43" s="51"/>
      <c r="CB43" s="51"/>
      <c r="CC43" s="51"/>
      <c r="CD43" s="51"/>
      <c r="CE43" s="51"/>
    </row>
    <row r="44" spans="1:83" s="66" customFormat="1" ht="15">
      <c r="A44" s="51"/>
      <c r="B44" s="147" t="s">
        <v>63</v>
      </c>
      <c r="C44" s="147"/>
      <c r="D44" s="147"/>
      <c r="E44" s="147"/>
      <c r="F44" s="147"/>
      <c r="G44" s="147"/>
      <c r="H44" s="147"/>
      <c r="I44" s="147"/>
      <c r="J44" s="147"/>
      <c r="K44" s="147"/>
      <c r="L44" s="147"/>
      <c r="M44" s="147"/>
      <c r="N44" s="147"/>
      <c r="O44" s="147"/>
      <c r="P44" s="147"/>
      <c r="Q44" s="147"/>
      <c r="R44" s="147"/>
      <c r="S44" s="147"/>
      <c r="T44" s="147"/>
      <c r="U44" s="147"/>
      <c r="V44" s="147"/>
      <c r="W44" s="147"/>
      <c r="X44" s="147"/>
      <c r="Y44" s="147"/>
      <c r="Z44" s="147"/>
      <c r="AA44" s="147"/>
      <c r="AB44" s="147"/>
      <c r="AC44" s="147"/>
      <c r="AD44" s="147"/>
      <c r="AE44" s="147"/>
      <c r="AF44" s="147"/>
      <c r="AG44" s="128" t="s">
        <v>2</v>
      </c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 t="s">
        <v>2</v>
      </c>
      <c r="AV44" s="128"/>
      <c r="AW44" s="128"/>
      <c r="AX44" s="128"/>
      <c r="AY44" s="128"/>
      <c r="AZ44" s="128"/>
      <c r="BA44" s="128"/>
      <c r="BB44" s="128"/>
      <c r="BC44" s="128"/>
      <c r="BD44" s="128" t="s">
        <v>2</v>
      </c>
      <c r="BE44" s="128"/>
      <c r="BF44" s="128"/>
      <c r="BG44" s="128"/>
      <c r="BH44" s="128"/>
      <c r="BI44" s="128"/>
      <c r="BJ44" s="128"/>
      <c r="BK44" s="128"/>
      <c r="BL44" s="128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51"/>
      <c r="CA44" s="51"/>
      <c r="CB44" s="51"/>
      <c r="CC44" s="51"/>
      <c r="CD44" s="51"/>
      <c r="CE44" s="51"/>
    </row>
    <row r="45" s="66" customFormat="1" ht="15"/>
    <row r="46" s="66" customFormat="1" ht="15"/>
  </sheetData>
  <sheetProtection/>
  <mergeCells count="132">
    <mergeCell ref="CB4:CD4"/>
    <mergeCell ref="CB5:CB6"/>
    <mergeCell ref="CB18:CD18"/>
    <mergeCell ref="CB19:CB20"/>
    <mergeCell ref="CB28:CD28"/>
    <mergeCell ref="A23:AF23"/>
    <mergeCell ref="A17:A20"/>
    <mergeCell ref="BM10:BY10"/>
    <mergeCell ref="BZ19:BZ20"/>
    <mergeCell ref="CA19:CA20"/>
    <mergeCell ref="B41:AF41"/>
    <mergeCell ref="AG41:AT41"/>
    <mergeCell ref="A11:AF11"/>
    <mergeCell ref="BZ37:CE37"/>
    <mergeCell ref="CB38:CD38"/>
    <mergeCell ref="CB39:CB40"/>
    <mergeCell ref="BD41:BL41"/>
    <mergeCell ref="B32:AF32"/>
    <mergeCell ref="AR23:BA23"/>
    <mergeCell ref="AG23:AQ23"/>
    <mergeCell ref="B42:AF42"/>
    <mergeCell ref="BM41:BY41"/>
    <mergeCell ref="AU41:BC41"/>
    <mergeCell ref="AG42:AT42"/>
    <mergeCell ref="AU42:BC42"/>
    <mergeCell ref="A33:AF33"/>
    <mergeCell ref="AU37:BC40"/>
    <mergeCell ref="BD37:BL40"/>
    <mergeCell ref="BM37:BY40"/>
    <mergeCell ref="A35:CE35"/>
    <mergeCell ref="AG32:BA32"/>
    <mergeCell ref="BB32:BL32"/>
    <mergeCell ref="AG31:BA31"/>
    <mergeCell ref="B31:AF31"/>
    <mergeCell ref="CC29:CC30"/>
    <mergeCell ref="CA29:CA30"/>
    <mergeCell ref="B22:AF22"/>
    <mergeCell ref="AR22:BA22"/>
    <mergeCell ref="BB23:BL23"/>
    <mergeCell ref="AG22:AQ22"/>
    <mergeCell ref="BZ29:BZ30"/>
    <mergeCell ref="BB31:BL31"/>
    <mergeCell ref="A37:A40"/>
    <mergeCell ref="B37:AF40"/>
    <mergeCell ref="AG37:AT40"/>
    <mergeCell ref="CE28:CE30"/>
    <mergeCell ref="A27:A30"/>
    <mergeCell ref="B27:AF30"/>
    <mergeCell ref="BB27:BL30"/>
    <mergeCell ref="CB29:CB30"/>
    <mergeCell ref="BZ27:CE27"/>
    <mergeCell ref="BZ28:CA28"/>
    <mergeCell ref="B10:AF10"/>
    <mergeCell ref="AG10:AT10"/>
    <mergeCell ref="AU10:BC10"/>
    <mergeCell ref="B17:AF20"/>
    <mergeCell ref="AG21:AQ21"/>
    <mergeCell ref="AG11:AT11"/>
    <mergeCell ref="AU11:BC11"/>
    <mergeCell ref="B21:AF21"/>
    <mergeCell ref="AR21:BA21"/>
    <mergeCell ref="BB21:BL21"/>
    <mergeCell ref="BD11:BL11"/>
    <mergeCell ref="AG3:AT6"/>
    <mergeCell ref="AG17:AQ20"/>
    <mergeCell ref="AR17:BA20"/>
    <mergeCell ref="BB17:BL20"/>
    <mergeCell ref="B7:AF7"/>
    <mergeCell ref="AG9:AT9"/>
    <mergeCell ref="AU9:BC9"/>
    <mergeCell ref="B3:AF6"/>
    <mergeCell ref="AU3:BC6"/>
    <mergeCell ref="A9:AF9"/>
    <mergeCell ref="AU8:BC8"/>
    <mergeCell ref="BM3:BY6"/>
    <mergeCell ref="BM7:BY7"/>
    <mergeCell ref="BD3:BL6"/>
    <mergeCell ref="BM8:BY8"/>
    <mergeCell ref="AG7:AT7"/>
    <mergeCell ref="AU7:BC7"/>
    <mergeCell ref="BD7:BL7"/>
    <mergeCell ref="BM9:BY9"/>
    <mergeCell ref="CA39:CA40"/>
    <mergeCell ref="CC39:CC40"/>
    <mergeCell ref="BM17:BY20"/>
    <mergeCell ref="BM23:BY23"/>
    <mergeCell ref="BM33:BY33"/>
    <mergeCell ref="BB33:BL33"/>
    <mergeCell ref="BZ17:CE17"/>
    <mergeCell ref="BZ18:CA18"/>
    <mergeCell ref="CD29:CD30"/>
    <mergeCell ref="BM21:BY21"/>
    <mergeCell ref="CD19:CD20"/>
    <mergeCell ref="A3:A6"/>
    <mergeCell ref="BZ3:CE3"/>
    <mergeCell ref="BZ4:CA4"/>
    <mergeCell ref="BZ5:BZ6"/>
    <mergeCell ref="BD10:BL10"/>
    <mergeCell ref="BD9:BL9"/>
    <mergeCell ref="B8:AF8"/>
    <mergeCell ref="AG8:AT8"/>
    <mergeCell ref="BD8:BL8"/>
    <mergeCell ref="BZ38:CA38"/>
    <mergeCell ref="CE38:CE40"/>
    <mergeCell ref="BZ39:BZ40"/>
    <mergeCell ref="CD39:CD40"/>
    <mergeCell ref="CD5:CD6"/>
    <mergeCell ref="CE4:CE6"/>
    <mergeCell ref="CE18:CE20"/>
    <mergeCell ref="CA5:CA6"/>
    <mergeCell ref="CC5:CC6"/>
    <mergeCell ref="CC19:CC20"/>
    <mergeCell ref="B43:AF43"/>
    <mergeCell ref="BD42:BL42"/>
    <mergeCell ref="BM42:BY42"/>
    <mergeCell ref="BM22:BY22"/>
    <mergeCell ref="AG27:BA30"/>
    <mergeCell ref="BB22:BL22"/>
    <mergeCell ref="AG43:AT43"/>
    <mergeCell ref="AU43:BC43"/>
    <mergeCell ref="BD43:BL43"/>
    <mergeCell ref="BM43:BY43"/>
    <mergeCell ref="B44:AF44"/>
    <mergeCell ref="AG44:AT44"/>
    <mergeCell ref="AU44:BC44"/>
    <mergeCell ref="BD44:BL44"/>
    <mergeCell ref="BM44:BY44"/>
    <mergeCell ref="BM11:BY11"/>
    <mergeCell ref="BM27:BY30"/>
    <mergeCell ref="AG33:BA33"/>
    <mergeCell ref="BM32:BY32"/>
    <mergeCell ref="BM31:BY31"/>
  </mergeCells>
  <printOptions/>
  <pageMargins left="0.7874015748031497" right="0.3937007874015748" top="0.5905511811023623" bottom="0.5905511811023623" header="0.2755905511811024" footer="0.2755905511811024"/>
  <pageSetup fitToHeight="0" fitToWidth="1" horizontalDpi="600" verticalDpi="600" orientation="landscape" paperSize="9" scale="79" r:id="rId1"/>
  <rowBreaks count="1" manualBreakCount="1">
    <brk id="2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7"/>
  </sheetPr>
  <dimension ref="A1:CK77"/>
  <sheetViews>
    <sheetView zoomScalePageLayoutView="0" workbookViewId="0" topLeftCell="A45">
      <selection activeCell="CD69" sqref="CD69"/>
    </sheetView>
  </sheetViews>
  <sheetFormatPr defaultColWidth="1.12109375" defaultRowHeight="12.75"/>
  <cols>
    <col min="1" max="53" width="1.12109375" style="46" customWidth="1"/>
    <col min="54" max="54" width="0.37109375" style="46" customWidth="1"/>
    <col min="55" max="55" width="1.12109375" style="46" hidden="1" customWidth="1"/>
    <col min="56" max="80" width="1.12109375" style="46" customWidth="1"/>
    <col min="81" max="81" width="9.125" style="46" customWidth="1"/>
    <col min="82" max="82" width="12.75390625" style="46" customWidth="1"/>
    <col min="83" max="83" width="16.625" style="46" customWidth="1"/>
    <col min="84" max="85" width="14.125" style="46" customWidth="1"/>
    <col min="86" max="86" width="13.00390625" style="46" customWidth="1"/>
    <col min="87" max="87" width="15.125" style="46" customWidth="1"/>
    <col min="88" max="88" width="17.00390625" style="46" customWidth="1"/>
    <col min="89" max="89" width="25.75390625" style="46" hidden="1" customWidth="1"/>
    <col min="90" max="16384" width="1.12109375" style="46" customWidth="1"/>
  </cols>
  <sheetData>
    <row r="1" spans="1:87" s="41" customFormat="1" ht="15.75">
      <c r="A1" s="45" t="s">
        <v>106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</row>
    <row r="2" spans="1:80" s="43" customFormat="1" ht="9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</row>
    <row r="3" spans="1:87" ht="12.75" customHeight="1">
      <c r="A3" s="149" t="s">
        <v>16</v>
      </c>
      <c r="B3" s="150"/>
      <c r="C3" s="150"/>
      <c r="D3" s="151"/>
      <c r="E3" s="169" t="s">
        <v>3</v>
      </c>
      <c r="F3" s="170"/>
      <c r="G3" s="170"/>
      <c r="H3" s="170"/>
      <c r="I3" s="170"/>
      <c r="J3" s="170"/>
      <c r="K3" s="170"/>
      <c r="L3" s="170"/>
      <c r="M3" s="170"/>
      <c r="N3" s="170"/>
      <c r="O3" s="170"/>
      <c r="P3" s="170"/>
      <c r="Q3" s="170"/>
      <c r="R3" s="170"/>
      <c r="S3" s="170"/>
      <c r="T3" s="170"/>
      <c r="U3" s="170"/>
      <c r="V3" s="170"/>
      <c r="W3" s="170"/>
      <c r="X3" s="170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70"/>
      <c r="AK3" s="170"/>
      <c r="AL3" s="170"/>
      <c r="AM3" s="171"/>
      <c r="AN3" s="149" t="s">
        <v>38</v>
      </c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1"/>
      <c r="BD3" s="149" t="s">
        <v>37</v>
      </c>
      <c r="BE3" s="150"/>
      <c r="BF3" s="150"/>
      <c r="BG3" s="150"/>
      <c r="BH3" s="150"/>
      <c r="BI3" s="150"/>
      <c r="BJ3" s="150"/>
      <c r="BK3" s="150"/>
      <c r="BL3" s="150"/>
      <c r="BM3" s="151"/>
      <c r="BN3" s="149" t="s">
        <v>39</v>
      </c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1"/>
      <c r="CC3" s="128" t="s">
        <v>41</v>
      </c>
      <c r="CD3" s="128"/>
      <c r="CE3" s="128"/>
      <c r="CF3" s="128"/>
      <c r="CG3" s="128"/>
      <c r="CH3" s="128"/>
      <c r="CI3" s="128"/>
    </row>
    <row r="4" spans="1:87" ht="78.75" customHeight="1">
      <c r="A4" s="152"/>
      <c r="B4" s="153"/>
      <c r="C4" s="153"/>
      <c r="D4" s="154"/>
      <c r="E4" s="172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173"/>
      <c r="T4" s="173"/>
      <c r="U4" s="173"/>
      <c r="V4" s="173"/>
      <c r="W4" s="173"/>
      <c r="X4" s="173"/>
      <c r="Y4" s="173"/>
      <c r="Z4" s="173"/>
      <c r="AA4" s="173"/>
      <c r="AB4" s="173"/>
      <c r="AC4" s="173"/>
      <c r="AD4" s="173"/>
      <c r="AE4" s="173"/>
      <c r="AF4" s="173"/>
      <c r="AG4" s="173"/>
      <c r="AH4" s="173"/>
      <c r="AI4" s="173"/>
      <c r="AJ4" s="173"/>
      <c r="AK4" s="173"/>
      <c r="AL4" s="173"/>
      <c r="AM4" s="174"/>
      <c r="AN4" s="152"/>
      <c r="AO4" s="153"/>
      <c r="AP4" s="153"/>
      <c r="AQ4" s="153"/>
      <c r="AR4" s="153"/>
      <c r="AS4" s="153"/>
      <c r="AT4" s="153"/>
      <c r="AU4" s="153"/>
      <c r="AV4" s="153"/>
      <c r="AW4" s="153"/>
      <c r="AX4" s="153"/>
      <c r="AY4" s="153"/>
      <c r="AZ4" s="153"/>
      <c r="BA4" s="153"/>
      <c r="BB4" s="153"/>
      <c r="BC4" s="154"/>
      <c r="BD4" s="152"/>
      <c r="BE4" s="153"/>
      <c r="BF4" s="153"/>
      <c r="BG4" s="153"/>
      <c r="BH4" s="153"/>
      <c r="BI4" s="153"/>
      <c r="BJ4" s="153"/>
      <c r="BK4" s="153"/>
      <c r="BL4" s="153"/>
      <c r="BM4" s="154"/>
      <c r="BN4" s="152"/>
      <c r="BO4" s="153"/>
      <c r="BP4" s="153"/>
      <c r="BQ4" s="153"/>
      <c r="BR4" s="153"/>
      <c r="BS4" s="153"/>
      <c r="BT4" s="153"/>
      <c r="BU4" s="153"/>
      <c r="BV4" s="153"/>
      <c r="BW4" s="153"/>
      <c r="BX4" s="153"/>
      <c r="BY4" s="153"/>
      <c r="BZ4" s="153"/>
      <c r="CA4" s="153"/>
      <c r="CB4" s="154"/>
      <c r="CC4" s="116" t="s">
        <v>13</v>
      </c>
      <c r="CD4" s="116"/>
      <c r="CE4" s="114" t="s">
        <v>22</v>
      </c>
      <c r="CF4" s="117"/>
      <c r="CG4" s="117"/>
      <c r="CH4" s="115"/>
      <c r="CI4" s="141" t="s">
        <v>23</v>
      </c>
    </row>
    <row r="5" spans="1:87" ht="12.75" customHeight="1">
      <c r="A5" s="152"/>
      <c r="B5" s="153"/>
      <c r="C5" s="153"/>
      <c r="D5" s="154"/>
      <c r="E5" s="172"/>
      <c r="F5" s="173"/>
      <c r="G5" s="173"/>
      <c r="H5" s="173"/>
      <c r="I5" s="173"/>
      <c r="J5" s="173"/>
      <c r="K5" s="173"/>
      <c r="L5" s="173"/>
      <c r="M5" s="173"/>
      <c r="N5" s="173"/>
      <c r="O5" s="173"/>
      <c r="P5" s="173"/>
      <c r="Q5" s="173"/>
      <c r="R5" s="173"/>
      <c r="S5" s="173"/>
      <c r="T5" s="173"/>
      <c r="U5" s="173"/>
      <c r="V5" s="173"/>
      <c r="W5" s="173"/>
      <c r="X5" s="173"/>
      <c r="Y5" s="173"/>
      <c r="Z5" s="173"/>
      <c r="AA5" s="173"/>
      <c r="AB5" s="173"/>
      <c r="AC5" s="173"/>
      <c r="AD5" s="173"/>
      <c r="AE5" s="173"/>
      <c r="AF5" s="173"/>
      <c r="AG5" s="173"/>
      <c r="AH5" s="173"/>
      <c r="AI5" s="173"/>
      <c r="AJ5" s="173"/>
      <c r="AK5" s="173"/>
      <c r="AL5" s="173"/>
      <c r="AM5" s="174"/>
      <c r="AN5" s="152"/>
      <c r="AO5" s="153"/>
      <c r="AP5" s="153"/>
      <c r="AQ5" s="153"/>
      <c r="AR5" s="153"/>
      <c r="AS5" s="153"/>
      <c r="AT5" s="153"/>
      <c r="AU5" s="153"/>
      <c r="AV5" s="153"/>
      <c r="AW5" s="153"/>
      <c r="AX5" s="153"/>
      <c r="AY5" s="153"/>
      <c r="AZ5" s="153"/>
      <c r="BA5" s="153"/>
      <c r="BB5" s="153"/>
      <c r="BC5" s="154"/>
      <c r="BD5" s="152"/>
      <c r="BE5" s="153"/>
      <c r="BF5" s="153"/>
      <c r="BG5" s="153"/>
      <c r="BH5" s="153"/>
      <c r="BI5" s="153"/>
      <c r="BJ5" s="153"/>
      <c r="BK5" s="153"/>
      <c r="BL5" s="153"/>
      <c r="BM5" s="154"/>
      <c r="BN5" s="152"/>
      <c r="BO5" s="153"/>
      <c r="BP5" s="153"/>
      <c r="BQ5" s="153"/>
      <c r="BR5" s="153"/>
      <c r="BS5" s="153"/>
      <c r="BT5" s="153"/>
      <c r="BU5" s="153"/>
      <c r="BV5" s="153"/>
      <c r="BW5" s="153"/>
      <c r="BX5" s="153"/>
      <c r="BY5" s="153"/>
      <c r="BZ5" s="153"/>
      <c r="CA5" s="153"/>
      <c r="CB5" s="154"/>
      <c r="CC5" s="116" t="s">
        <v>20</v>
      </c>
      <c r="CD5" s="116" t="s">
        <v>21</v>
      </c>
      <c r="CE5" s="141" t="s">
        <v>60</v>
      </c>
      <c r="CF5" s="116" t="s">
        <v>136</v>
      </c>
      <c r="CG5" s="116" t="s">
        <v>20</v>
      </c>
      <c r="CH5" s="116" t="s">
        <v>21</v>
      </c>
      <c r="CI5" s="142"/>
    </row>
    <row r="6" spans="1:87" ht="12.75" customHeight="1">
      <c r="A6" s="155"/>
      <c r="B6" s="156"/>
      <c r="C6" s="156"/>
      <c r="D6" s="157"/>
      <c r="E6" s="175"/>
      <c r="F6" s="176"/>
      <c r="G6" s="176"/>
      <c r="H6" s="176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176"/>
      <c r="X6" s="176"/>
      <c r="Y6" s="176"/>
      <c r="Z6" s="176"/>
      <c r="AA6" s="176"/>
      <c r="AB6" s="176"/>
      <c r="AC6" s="176"/>
      <c r="AD6" s="176"/>
      <c r="AE6" s="176"/>
      <c r="AF6" s="176"/>
      <c r="AG6" s="176"/>
      <c r="AH6" s="176"/>
      <c r="AI6" s="176"/>
      <c r="AJ6" s="176"/>
      <c r="AK6" s="176"/>
      <c r="AL6" s="176"/>
      <c r="AM6" s="177"/>
      <c r="AN6" s="155"/>
      <c r="AO6" s="156"/>
      <c r="AP6" s="156"/>
      <c r="AQ6" s="156"/>
      <c r="AR6" s="156"/>
      <c r="AS6" s="156"/>
      <c r="AT6" s="156"/>
      <c r="AU6" s="156"/>
      <c r="AV6" s="156"/>
      <c r="AW6" s="156"/>
      <c r="AX6" s="156"/>
      <c r="AY6" s="156"/>
      <c r="AZ6" s="156"/>
      <c r="BA6" s="156"/>
      <c r="BB6" s="156"/>
      <c r="BC6" s="157"/>
      <c r="BD6" s="155"/>
      <c r="BE6" s="156"/>
      <c r="BF6" s="156"/>
      <c r="BG6" s="156"/>
      <c r="BH6" s="156"/>
      <c r="BI6" s="156"/>
      <c r="BJ6" s="156"/>
      <c r="BK6" s="156"/>
      <c r="BL6" s="156"/>
      <c r="BM6" s="157"/>
      <c r="BN6" s="155"/>
      <c r="BO6" s="156"/>
      <c r="BP6" s="156"/>
      <c r="BQ6" s="156"/>
      <c r="BR6" s="156"/>
      <c r="BS6" s="156"/>
      <c r="BT6" s="156"/>
      <c r="BU6" s="156"/>
      <c r="BV6" s="156"/>
      <c r="BW6" s="156"/>
      <c r="BX6" s="156"/>
      <c r="BY6" s="156"/>
      <c r="BZ6" s="156"/>
      <c r="CA6" s="156"/>
      <c r="CB6" s="157"/>
      <c r="CC6" s="116"/>
      <c r="CD6" s="116"/>
      <c r="CE6" s="143"/>
      <c r="CF6" s="116"/>
      <c r="CG6" s="116"/>
      <c r="CH6" s="116"/>
      <c r="CI6" s="143"/>
    </row>
    <row r="7" spans="1:87" ht="12.75">
      <c r="A7" s="128">
        <v>1</v>
      </c>
      <c r="B7" s="128"/>
      <c r="C7" s="128"/>
      <c r="D7" s="128"/>
      <c r="E7" s="128">
        <v>2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>
        <v>3</v>
      </c>
      <c r="AO7" s="128"/>
      <c r="AP7" s="128"/>
      <c r="AQ7" s="128"/>
      <c r="AR7" s="128"/>
      <c r="AS7" s="128"/>
      <c r="AT7" s="128"/>
      <c r="AU7" s="128"/>
      <c r="AV7" s="128"/>
      <c r="AW7" s="128"/>
      <c r="AX7" s="128"/>
      <c r="AY7" s="128"/>
      <c r="AZ7" s="128"/>
      <c r="BA7" s="128"/>
      <c r="BB7" s="128"/>
      <c r="BC7" s="128"/>
      <c r="BD7" s="128">
        <v>4</v>
      </c>
      <c r="BE7" s="128"/>
      <c r="BF7" s="128"/>
      <c r="BG7" s="128"/>
      <c r="BH7" s="128"/>
      <c r="BI7" s="128"/>
      <c r="BJ7" s="128"/>
      <c r="BK7" s="128"/>
      <c r="BL7" s="128"/>
      <c r="BM7" s="128"/>
      <c r="BN7" s="128" t="s">
        <v>34</v>
      </c>
      <c r="BO7" s="128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16">
        <v>6</v>
      </c>
      <c r="CD7" s="16">
        <v>7</v>
      </c>
      <c r="CE7" s="16">
        <v>8</v>
      </c>
      <c r="CF7" s="16">
        <v>9</v>
      </c>
      <c r="CG7" s="16">
        <v>9</v>
      </c>
      <c r="CH7" s="16">
        <v>10</v>
      </c>
      <c r="CI7" s="16">
        <v>11</v>
      </c>
    </row>
    <row r="8" spans="1:87" ht="12.75">
      <c r="A8" s="164">
        <v>1</v>
      </c>
      <c r="B8" s="164"/>
      <c r="C8" s="164"/>
      <c r="D8" s="164"/>
      <c r="E8" s="168" t="s">
        <v>143</v>
      </c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202">
        <f>BN8</f>
        <v>35862.56</v>
      </c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2"/>
      <c r="BB8" s="202"/>
      <c r="BC8" s="202"/>
      <c r="BD8" s="203">
        <v>1</v>
      </c>
      <c r="BE8" s="203"/>
      <c r="BF8" s="203"/>
      <c r="BG8" s="203"/>
      <c r="BH8" s="203"/>
      <c r="BI8" s="203"/>
      <c r="BJ8" s="203"/>
      <c r="BK8" s="203"/>
      <c r="BL8" s="203"/>
      <c r="BM8" s="203"/>
      <c r="BN8" s="202">
        <f>CC8+CD8+CI8</f>
        <v>35862.56</v>
      </c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72"/>
      <c r="CD8" s="75">
        <v>24440.45</v>
      </c>
      <c r="CE8" s="72"/>
      <c r="CF8" s="72"/>
      <c r="CG8" s="72"/>
      <c r="CH8" s="72"/>
      <c r="CI8" s="72">
        <v>11422.11</v>
      </c>
    </row>
    <row r="9" spans="1:87" ht="12.75">
      <c r="A9" s="164"/>
      <c r="B9" s="164"/>
      <c r="C9" s="164"/>
      <c r="D9" s="164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202"/>
      <c r="BE9" s="202"/>
      <c r="BF9" s="202"/>
      <c r="BG9" s="202"/>
      <c r="BH9" s="202"/>
      <c r="BI9" s="202"/>
      <c r="BJ9" s="202"/>
      <c r="BK9" s="202"/>
      <c r="BL9" s="202"/>
      <c r="BM9" s="202"/>
      <c r="BN9" s="202"/>
      <c r="BO9" s="202"/>
      <c r="BP9" s="202"/>
      <c r="BQ9" s="202"/>
      <c r="BR9" s="202"/>
      <c r="BS9" s="202"/>
      <c r="BT9" s="202"/>
      <c r="BU9" s="202"/>
      <c r="BV9" s="202"/>
      <c r="BW9" s="202"/>
      <c r="BX9" s="202"/>
      <c r="BY9" s="202"/>
      <c r="BZ9" s="202"/>
      <c r="CA9" s="202"/>
      <c r="CB9" s="202"/>
      <c r="CC9" s="72"/>
      <c r="CD9" s="75"/>
      <c r="CE9" s="86"/>
      <c r="CF9" s="72"/>
      <c r="CG9" s="72"/>
      <c r="CH9" s="72"/>
      <c r="CI9" s="72"/>
    </row>
    <row r="10" spans="1:87" ht="12.75">
      <c r="A10" s="125" t="s">
        <v>44</v>
      </c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26"/>
      <c r="X10" s="126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  <c r="AM10" s="127"/>
      <c r="AN10" s="201" t="s">
        <v>2</v>
      </c>
      <c r="AO10" s="201"/>
      <c r="AP10" s="201"/>
      <c r="AQ10" s="201"/>
      <c r="AR10" s="201"/>
      <c r="AS10" s="201"/>
      <c r="AT10" s="201"/>
      <c r="AU10" s="201"/>
      <c r="AV10" s="201"/>
      <c r="AW10" s="201"/>
      <c r="AX10" s="201"/>
      <c r="AY10" s="201"/>
      <c r="AZ10" s="201"/>
      <c r="BA10" s="201"/>
      <c r="BB10" s="201"/>
      <c r="BC10" s="201"/>
      <c r="BD10" s="201" t="s">
        <v>2</v>
      </c>
      <c r="BE10" s="201"/>
      <c r="BF10" s="201"/>
      <c r="BG10" s="201"/>
      <c r="BH10" s="201"/>
      <c r="BI10" s="201"/>
      <c r="BJ10" s="201"/>
      <c r="BK10" s="201"/>
      <c r="BL10" s="201"/>
      <c r="BM10" s="201"/>
      <c r="BN10" s="166">
        <f>CC10+CD10+CI10+CH10</f>
        <v>35862.56</v>
      </c>
      <c r="BO10" s="166"/>
      <c r="BP10" s="166"/>
      <c r="BQ10" s="166"/>
      <c r="BR10" s="166"/>
      <c r="BS10" s="166"/>
      <c r="BT10" s="166"/>
      <c r="BU10" s="166"/>
      <c r="BV10" s="166"/>
      <c r="BW10" s="166"/>
      <c r="BX10" s="166"/>
      <c r="BY10" s="166"/>
      <c r="BZ10" s="166"/>
      <c r="CA10" s="166"/>
      <c r="CB10" s="166"/>
      <c r="CC10" s="71">
        <f>SUM(CC8)</f>
        <v>0</v>
      </c>
      <c r="CD10" s="73">
        <f>CD8</f>
        <v>24440.45</v>
      </c>
      <c r="CE10" s="72"/>
      <c r="CF10" s="73"/>
      <c r="CG10" s="73"/>
      <c r="CH10" s="73">
        <f>CH8+CH9</f>
        <v>0</v>
      </c>
      <c r="CI10" s="72">
        <f>SUM(CI8)</f>
        <v>11422.11</v>
      </c>
    </row>
    <row r="11" s="47" customFormat="1" ht="18.75" customHeight="1">
      <c r="CD11" s="22"/>
    </row>
    <row r="12" spans="1:87" s="41" customFormat="1" ht="15.75">
      <c r="A12" s="45" t="s">
        <v>107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92"/>
      <c r="CI12" s="45"/>
    </row>
    <row r="13" spans="1:80" s="43" customFormat="1" ht="9.75">
      <c r="A13" s="42"/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</row>
    <row r="14" spans="1:87" ht="12.75">
      <c r="A14" s="116" t="s">
        <v>16</v>
      </c>
      <c r="B14" s="116"/>
      <c r="C14" s="116"/>
      <c r="D14" s="116"/>
      <c r="E14" s="128" t="s">
        <v>3</v>
      </c>
      <c r="F14" s="128"/>
      <c r="G14" s="128"/>
      <c r="H14" s="128"/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  <c r="AL14" s="128"/>
      <c r="AM14" s="128"/>
      <c r="AN14" s="128"/>
      <c r="AO14" s="149" t="s">
        <v>38</v>
      </c>
      <c r="AP14" s="150"/>
      <c r="AQ14" s="150"/>
      <c r="AR14" s="150"/>
      <c r="AS14" s="150"/>
      <c r="AT14" s="150"/>
      <c r="AU14" s="150"/>
      <c r="AV14" s="150"/>
      <c r="AW14" s="150"/>
      <c r="AX14" s="150"/>
      <c r="AY14" s="150"/>
      <c r="AZ14" s="150"/>
      <c r="BA14" s="150"/>
      <c r="BB14" s="150"/>
      <c r="BC14" s="151"/>
      <c r="BD14" s="149" t="s">
        <v>37</v>
      </c>
      <c r="BE14" s="150"/>
      <c r="BF14" s="150"/>
      <c r="BG14" s="150"/>
      <c r="BH14" s="150"/>
      <c r="BI14" s="150"/>
      <c r="BJ14" s="150"/>
      <c r="BK14" s="150"/>
      <c r="BL14" s="150"/>
      <c r="BM14" s="151"/>
      <c r="BN14" s="149" t="s">
        <v>39</v>
      </c>
      <c r="BO14" s="150"/>
      <c r="BP14" s="150"/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1"/>
      <c r="CC14" s="128" t="s">
        <v>41</v>
      </c>
      <c r="CD14" s="128"/>
      <c r="CE14" s="128"/>
      <c r="CF14" s="128"/>
      <c r="CG14" s="128"/>
      <c r="CH14" s="128"/>
      <c r="CI14" s="128"/>
    </row>
    <row r="15" spans="1:87" ht="83.25" customHeight="1">
      <c r="A15" s="116"/>
      <c r="B15" s="116"/>
      <c r="C15" s="116"/>
      <c r="D15" s="116"/>
      <c r="E15" s="128"/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52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4"/>
      <c r="BD15" s="152"/>
      <c r="BE15" s="153"/>
      <c r="BF15" s="153"/>
      <c r="BG15" s="153"/>
      <c r="BH15" s="153"/>
      <c r="BI15" s="153"/>
      <c r="BJ15" s="153"/>
      <c r="BK15" s="153"/>
      <c r="BL15" s="153"/>
      <c r="BM15" s="154"/>
      <c r="BN15" s="152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4"/>
      <c r="CC15" s="116" t="s">
        <v>13</v>
      </c>
      <c r="CD15" s="116"/>
      <c r="CE15" s="114" t="s">
        <v>22</v>
      </c>
      <c r="CF15" s="117"/>
      <c r="CG15" s="117"/>
      <c r="CH15" s="115"/>
      <c r="CI15" s="141" t="s">
        <v>23</v>
      </c>
    </row>
    <row r="16" spans="1:87" ht="12.75" customHeight="1">
      <c r="A16" s="116"/>
      <c r="B16" s="116"/>
      <c r="C16" s="116"/>
      <c r="D16" s="11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52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4"/>
      <c r="BD16" s="152"/>
      <c r="BE16" s="153"/>
      <c r="BF16" s="153"/>
      <c r="BG16" s="153"/>
      <c r="BH16" s="153"/>
      <c r="BI16" s="153"/>
      <c r="BJ16" s="153"/>
      <c r="BK16" s="153"/>
      <c r="BL16" s="153"/>
      <c r="BM16" s="154"/>
      <c r="BN16" s="152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4"/>
      <c r="CC16" s="116" t="s">
        <v>20</v>
      </c>
      <c r="CD16" s="116" t="s">
        <v>21</v>
      </c>
      <c r="CE16" s="141" t="s">
        <v>60</v>
      </c>
      <c r="CF16" s="116" t="s">
        <v>136</v>
      </c>
      <c r="CG16" s="116" t="s">
        <v>20</v>
      </c>
      <c r="CH16" s="116" t="s">
        <v>21</v>
      </c>
      <c r="CI16" s="142"/>
    </row>
    <row r="17" spans="1:87" ht="12.75">
      <c r="A17" s="116"/>
      <c r="B17" s="116"/>
      <c r="C17" s="116"/>
      <c r="D17" s="11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55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7"/>
      <c r="BD17" s="155"/>
      <c r="BE17" s="156"/>
      <c r="BF17" s="156"/>
      <c r="BG17" s="156"/>
      <c r="BH17" s="156"/>
      <c r="BI17" s="156"/>
      <c r="BJ17" s="156"/>
      <c r="BK17" s="156"/>
      <c r="BL17" s="156"/>
      <c r="BM17" s="157"/>
      <c r="BN17" s="155"/>
      <c r="BO17" s="156"/>
      <c r="BP17" s="156"/>
      <c r="BQ17" s="156"/>
      <c r="BR17" s="156"/>
      <c r="BS17" s="156"/>
      <c r="BT17" s="156"/>
      <c r="BU17" s="156"/>
      <c r="BV17" s="156"/>
      <c r="BW17" s="156"/>
      <c r="BX17" s="156"/>
      <c r="BY17" s="156"/>
      <c r="BZ17" s="156"/>
      <c r="CA17" s="156"/>
      <c r="CB17" s="157"/>
      <c r="CC17" s="116"/>
      <c r="CD17" s="116"/>
      <c r="CE17" s="143"/>
      <c r="CF17" s="116"/>
      <c r="CG17" s="116"/>
      <c r="CH17" s="116"/>
      <c r="CI17" s="143"/>
    </row>
    <row r="18" spans="1:87" ht="30" customHeight="1">
      <c r="A18" s="128">
        <v>1</v>
      </c>
      <c r="B18" s="128"/>
      <c r="C18" s="128"/>
      <c r="D18" s="128"/>
      <c r="E18" s="128">
        <v>2</v>
      </c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>
        <v>3</v>
      </c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128"/>
      <c r="BB18" s="128"/>
      <c r="BC18" s="128"/>
      <c r="BD18" s="128">
        <v>4</v>
      </c>
      <c r="BE18" s="128"/>
      <c r="BF18" s="128"/>
      <c r="BG18" s="128"/>
      <c r="BH18" s="128"/>
      <c r="BI18" s="128"/>
      <c r="BJ18" s="128"/>
      <c r="BK18" s="128"/>
      <c r="BL18" s="128"/>
      <c r="BM18" s="128"/>
      <c r="BN18" s="128" t="s">
        <v>34</v>
      </c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6">
        <v>6</v>
      </c>
      <c r="CD18" s="16">
        <v>7</v>
      </c>
      <c r="CE18" s="16">
        <v>8</v>
      </c>
      <c r="CF18" s="16">
        <v>9</v>
      </c>
      <c r="CG18" s="16">
        <v>9</v>
      </c>
      <c r="CH18" s="16">
        <v>10</v>
      </c>
      <c r="CI18" s="16">
        <v>11</v>
      </c>
    </row>
    <row r="19" spans="1:89" ht="15.75" customHeight="1">
      <c r="A19" s="164">
        <v>1</v>
      </c>
      <c r="B19" s="164"/>
      <c r="C19" s="164"/>
      <c r="D19" s="164"/>
      <c r="E19" s="168" t="s">
        <v>139</v>
      </c>
      <c r="F19" s="168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68"/>
      <c r="AH19" s="168"/>
      <c r="AI19" s="168"/>
      <c r="AJ19" s="168"/>
      <c r="AK19" s="168"/>
      <c r="AL19" s="168"/>
      <c r="AM19" s="168"/>
      <c r="AN19" s="168"/>
      <c r="AO19" s="186">
        <f>CD19+CH19</f>
        <v>10440.77</v>
      </c>
      <c r="AP19" s="186"/>
      <c r="AQ19" s="186"/>
      <c r="AR19" s="186"/>
      <c r="AS19" s="186"/>
      <c r="AT19" s="186"/>
      <c r="AU19" s="186"/>
      <c r="AV19" s="186"/>
      <c r="AW19" s="186"/>
      <c r="AX19" s="186"/>
      <c r="AY19" s="186"/>
      <c r="AZ19" s="186"/>
      <c r="BA19" s="186"/>
      <c r="BB19" s="186"/>
      <c r="BC19" s="186"/>
      <c r="BD19" s="147">
        <v>1</v>
      </c>
      <c r="BE19" s="147"/>
      <c r="BF19" s="147"/>
      <c r="BG19" s="147"/>
      <c r="BH19" s="147"/>
      <c r="BI19" s="147"/>
      <c r="BJ19" s="147"/>
      <c r="BK19" s="147"/>
      <c r="BL19" s="147"/>
      <c r="BM19" s="147"/>
      <c r="BN19" s="167">
        <f aca="true" t="shared" si="0" ref="BN19:BN24">CI19+CH19+CC19+CD19</f>
        <v>15320.21</v>
      </c>
      <c r="BO19" s="167"/>
      <c r="BP19" s="167"/>
      <c r="BQ19" s="167"/>
      <c r="BR19" s="167"/>
      <c r="BS19" s="167"/>
      <c r="BT19" s="167"/>
      <c r="BU19" s="167"/>
      <c r="BV19" s="167"/>
      <c r="BW19" s="167"/>
      <c r="BX19" s="167"/>
      <c r="BY19" s="167"/>
      <c r="BZ19" s="167"/>
      <c r="CA19" s="167"/>
      <c r="CB19" s="167"/>
      <c r="CC19" s="85"/>
      <c r="CD19" s="70">
        <v>10440.77</v>
      </c>
      <c r="CE19" s="16"/>
      <c r="CF19" s="51"/>
      <c r="CG19" s="51"/>
      <c r="CH19" s="70"/>
      <c r="CI19" s="70">
        <v>4879.44</v>
      </c>
      <c r="CK19" s="84">
        <f>-12735</f>
        <v>-12735</v>
      </c>
    </row>
    <row r="20" spans="1:87" ht="15.75" customHeight="1">
      <c r="A20" s="164"/>
      <c r="B20" s="164"/>
      <c r="C20" s="164"/>
      <c r="D20" s="164"/>
      <c r="E20" s="168" t="s">
        <v>144</v>
      </c>
      <c r="F20" s="168"/>
      <c r="G20" s="168"/>
      <c r="H20" s="168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  <c r="AA20" s="168"/>
      <c r="AB20" s="168"/>
      <c r="AC20" s="168"/>
      <c r="AD20" s="168"/>
      <c r="AE20" s="168"/>
      <c r="AF20" s="168"/>
      <c r="AG20" s="168"/>
      <c r="AH20" s="168"/>
      <c r="AI20" s="168"/>
      <c r="AJ20" s="168"/>
      <c r="AK20" s="168"/>
      <c r="AL20" s="168"/>
      <c r="AM20" s="168"/>
      <c r="AN20" s="168"/>
      <c r="AO20" s="186"/>
      <c r="AP20" s="186"/>
      <c r="AQ20" s="186"/>
      <c r="AR20" s="186"/>
      <c r="AS20" s="186"/>
      <c r="AT20" s="186"/>
      <c r="AU20" s="186"/>
      <c r="AV20" s="186"/>
      <c r="AW20" s="186"/>
      <c r="AX20" s="186"/>
      <c r="AY20" s="186"/>
      <c r="AZ20" s="186"/>
      <c r="BA20" s="186"/>
      <c r="BB20" s="186"/>
      <c r="BC20" s="186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67">
        <f t="shared" si="0"/>
        <v>435659.37</v>
      </c>
      <c r="BO20" s="167"/>
      <c r="BP20" s="167"/>
      <c r="BQ20" s="167"/>
      <c r="BR20" s="167"/>
      <c r="BS20" s="167"/>
      <c r="BT20" s="167"/>
      <c r="BU20" s="167"/>
      <c r="BV20" s="167"/>
      <c r="BW20" s="167"/>
      <c r="BX20" s="167"/>
      <c r="BY20" s="167"/>
      <c r="BZ20" s="167"/>
      <c r="CA20" s="167"/>
      <c r="CB20" s="167"/>
      <c r="CC20" s="51"/>
      <c r="CD20" s="70">
        <v>340030.18</v>
      </c>
      <c r="CE20" s="16"/>
      <c r="CF20" s="51"/>
      <c r="CG20" s="51"/>
      <c r="CH20" s="70"/>
      <c r="CI20" s="70">
        <v>95629.19</v>
      </c>
    </row>
    <row r="21" spans="1:87" ht="15.75" customHeight="1">
      <c r="A21" s="164"/>
      <c r="B21" s="164"/>
      <c r="C21" s="164"/>
      <c r="D21" s="164"/>
      <c r="E21" s="168" t="s">
        <v>145</v>
      </c>
      <c r="F21" s="168"/>
      <c r="G21" s="168"/>
      <c r="H21" s="168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  <c r="AA21" s="168"/>
      <c r="AB21" s="168"/>
      <c r="AC21" s="168"/>
      <c r="AD21" s="168"/>
      <c r="AE21" s="168"/>
      <c r="AF21" s="168"/>
      <c r="AG21" s="168"/>
      <c r="AH21" s="168"/>
      <c r="AI21" s="168"/>
      <c r="AJ21" s="168"/>
      <c r="AK21" s="168"/>
      <c r="AL21" s="168"/>
      <c r="AM21" s="168"/>
      <c r="AN21" s="168"/>
      <c r="AO21" s="186"/>
      <c r="AP21" s="186"/>
      <c r="AQ21" s="186"/>
      <c r="AR21" s="186"/>
      <c r="AS21" s="186"/>
      <c r="AT21" s="186"/>
      <c r="AU21" s="186"/>
      <c r="AV21" s="186"/>
      <c r="AW21" s="186"/>
      <c r="AX21" s="186"/>
      <c r="AY21" s="186"/>
      <c r="AZ21" s="186"/>
      <c r="BA21" s="186"/>
      <c r="BB21" s="186"/>
      <c r="BC21" s="186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67">
        <f t="shared" si="0"/>
        <v>171162.2</v>
      </c>
      <c r="BO21" s="167"/>
      <c r="BP21" s="167"/>
      <c r="BQ21" s="167"/>
      <c r="BR21" s="167"/>
      <c r="BS21" s="167"/>
      <c r="BT21" s="167"/>
      <c r="BU21" s="167"/>
      <c r="BV21" s="167"/>
      <c r="BW21" s="167"/>
      <c r="BX21" s="167"/>
      <c r="BY21" s="167"/>
      <c r="BZ21" s="167"/>
      <c r="CA21" s="167"/>
      <c r="CB21" s="167"/>
      <c r="CC21" s="51"/>
      <c r="CD21" s="70">
        <v>116647.6</v>
      </c>
      <c r="CE21" s="16"/>
      <c r="CF21" s="51"/>
      <c r="CG21" s="51"/>
      <c r="CH21" s="70"/>
      <c r="CI21" s="70">
        <v>54514.6</v>
      </c>
    </row>
    <row r="22" spans="1:87" ht="15.75" customHeight="1">
      <c r="A22" s="164"/>
      <c r="B22" s="164"/>
      <c r="C22" s="164"/>
      <c r="D22" s="164"/>
      <c r="E22" s="168" t="s">
        <v>147</v>
      </c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86"/>
      <c r="AP22" s="186"/>
      <c r="AQ22" s="186"/>
      <c r="AR22" s="186"/>
      <c r="AS22" s="186"/>
      <c r="AT22" s="186"/>
      <c r="AU22" s="186"/>
      <c r="AV22" s="186"/>
      <c r="AW22" s="186"/>
      <c r="AX22" s="186"/>
      <c r="AY22" s="186"/>
      <c r="AZ22" s="186"/>
      <c r="BA22" s="186"/>
      <c r="BB22" s="186"/>
      <c r="BC22" s="186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67">
        <f t="shared" si="0"/>
        <v>62449.32</v>
      </c>
      <c r="BO22" s="167"/>
      <c r="BP22" s="167"/>
      <c r="BQ22" s="167"/>
      <c r="BR22" s="167"/>
      <c r="BS22" s="167"/>
      <c r="BT22" s="167"/>
      <c r="BU22" s="167"/>
      <c r="BV22" s="167"/>
      <c r="BW22" s="167"/>
      <c r="BX22" s="167"/>
      <c r="BY22" s="167"/>
      <c r="BZ22" s="167"/>
      <c r="CA22" s="167"/>
      <c r="CB22" s="167"/>
      <c r="CC22" s="51"/>
      <c r="CD22" s="70">
        <v>62449.32</v>
      </c>
      <c r="CE22" s="16"/>
      <c r="CF22" s="51"/>
      <c r="CG22" s="51"/>
      <c r="CH22" s="70"/>
      <c r="CI22" s="70">
        <v>0</v>
      </c>
    </row>
    <row r="23" spans="1:87" ht="15" customHeight="1">
      <c r="A23" s="164"/>
      <c r="B23" s="164"/>
      <c r="C23" s="164"/>
      <c r="D23" s="164"/>
      <c r="E23" s="168" t="s">
        <v>146</v>
      </c>
      <c r="F23" s="168"/>
      <c r="G23" s="168"/>
      <c r="H23" s="168"/>
      <c r="I23" s="168"/>
      <c r="J23" s="168"/>
      <c r="K23" s="168"/>
      <c r="L23" s="168"/>
      <c r="M23" s="168"/>
      <c r="N23" s="168"/>
      <c r="O23" s="168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  <c r="AA23" s="168"/>
      <c r="AB23" s="168"/>
      <c r="AC23" s="168"/>
      <c r="AD23" s="168"/>
      <c r="AE23" s="168"/>
      <c r="AF23" s="168"/>
      <c r="AG23" s="168"/>
      <c r="AH23" s="168"/>
      <c r="AI23" s="168"/>
      <c r="AJ23" s="168"/>
      <c r="AK23" s="168"/>
      <c r="AL23" s="168"/>
      <c r="AM23" s="168"/>
      <c r="AN23" s="168"/>
      <c r="AO23" s="186"/>
      <c r="AP23" s="186"/>
      <c r="AQ23" s="186"/>
      <c r="AR23" s="186"/>
      <c r="AS23" s="186"/>
      <c r="AT23" s="186"/>
      <c r="AU23" s="186"/>
      <c r="AV23" s="186"/>
      <c r="AW23" s="186"/>
      <c r="AX23" s="186"/>
      <c r="AY23" s="186"/>
      <c r="AZ23" s="186"/>
      <c r="BA23" s="186"/>
      <c r="BB23" s="186"/>
      <c r="BC23" s="186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67">
        <f t="shared" si="0"/>
        <v>17931.28</v>
      </c>
      <c r="BO23" s="167"/>
      <c r="BP23" s="167"/>
      <c r="BQ23" s="167"/>
      <c r="BR23" s="167"/>
      <c r="BS23" s="167"/>
      <c r="BT23" s="167"/>
      <c r="BU23" s="167"/>
      <c r="BV23" s="167"/>
      <c r="BW23" s="167"/>
      <c r="BX23" s="167"/>
      <c r="BY23" s="167"/>
      <c r="BZ23" s="167"/>
      <c r="CA23" s="167"/>
      <c r="CB23" s="167"/>
      <c r="CC23" s="51"/>
      <c r="CD23" s="70">
        <v>12220.25</v>
      </c>
      <c r="CE23" s="16"/>
      <c r="CF23" s="51"/>
      <c r="CG23" s="51"/>
      <c r="CH23" s="70"/>
      <c r="CI23" s="70">
        <v>5711.03</v>
      </c>
    </row>
    <row r="24" spans="1:87" ht="15" customHeight="1">
      <c r="A24" s="164"/>
      <c r="B24" s="164"/>
      <c r="C24" s="164"/>
      <c r="D24" s="164"/>
      <c r="E24" s="168" t="s">
        <v>152</v>
      </c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  <c r="AA24" s="168"/>
      <c r="AB24" s="168"/>
      <c r="AC24" s="168"/>
      <c r="AD24" s="168"/>
      <c r="AE24" s="168"/>
      <c r="AF24" s="168"/>
      <c r="AG24" s="168"/>
      <c r="AH24" s="168"/>
      <c r="AI24" s="168"/>
      <c r="AJ24" s="168"/>
      <c r="AK24" s="168"/>
      <c r="AL24" s="168"/>
      <c r="AM24" s="168"/>
      <c r="AN24" s="168"/>
      <c r="AO24" s="186"/>
      <c r="AP24" s="186"/>
      <c r="AQ24" s="186"/>
      <c r="AR24" s="186"/>
      <c r="AS24" s="186"/>
      <c r="AT24" s="186"/>
      <c r="AU24" s="186"/>
      <c r="AV24" s="186"/>
      <c r="AW24" s="186"/>
      <c r="AX24" s="186"/>
      <c r="AY24" s="186"/>
      <c r="AZ24" s="186"/>
      <c r="BA24" s="186"/>
      <c r="BB24" s="186"/>
      <c r="BC24" s="186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67">
        <f t="shared" si="0"/>
        <v>2120.59</v>
      </c>
      <c r="BO24" s="167"/>
      <c r="BP24" s="167"/>
      <c r="BQ24" s="167"/>
      <c r="BR24" s="167"/>
      <c r="BS24" s="167"/>
      <c r="BT24" s="167"/>
      <c r="BU24" s="167"/>
      <c r="BV24" s="167"/>
      <c r="BW24" s="167"/>
      <c r="BX24" s="167"/>
      <c r="BY24" s="167"/>
      <c r="BZ24" s="167"/>
      <c r="CA24" s="167"/>
      <c r="CB24" s="167"/>
      <c r="CC24" s="51"/>
      <c r="CD24" s="70">
        <v>1445.19</v>
      </c>
      <c r="CE24" s="16"/>
      <c r="CF24" s="51"/>
      <c r="CG24" s="51"/>
      <c r="CH24" s="70"/>
      <c r="CI24" s="70">
        <v>675.4</v>
      </c>
    </row>
    <row r="25" spans="1:89" ht="0.75" customHeight="1" hidden="1">
      <c r="A25" s="164"/>
      <c r="B25" s="164"/>
      <c r="C25" s="164"/>
      <c r="D25" s="164"/>
      <c r="E25" s="168" t="s">
        <v>149</v>
      </c>
      <c r="F25" s="168"/>
      <c r="G25" s="168"/>
      <c r="H25" s="168"/>
      <c r="I25" s="168"/>
      <c r="J25" s="168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  <c r="AA25" s="168"/>
      <c r="AB25" s="168"/>
      <c r="AC25" s="168"/>
      <c r="AD25" s="168"/>
      <c r="AE25" s="168"/>
      <c r="AF25" s="168"/>
      <c r="AG25" s="168"/>
      <c r="AH25" s="168"/>
      <c r="AI25" s="168"/>
      <c r="AJ25" s="168"/>
      <c r="AK25" s="168"/>
      <c r="AL25" s="168"/>
      <c r="AM25" s="168"/>
      <c r="AN25" s="168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67"/>
      <c r="BO25" s="167"/>
      <c r="BP25" s="167"/>
      <c r="BQ25" s="167"/>
      <c r="BR25" s="167"/>
      <c r="BS25" s="167"/>
      <c r="BT25" s="167"/>
      <c r="BU25" s="167"/>
      <c r="BV25" s="167"/>
      <c r="BW25" s="167"/>
      <c r="BX25" s="167"/>
      <c r="BY25" s="167"/>
      <c r="BZ25" s="167"/>
      <c r="CA25" s="167"/>
      <c r="CB25" s="167"/>
      <c r="CC25" s="51"/>
      <c r="CD25" s="70"/>
      <c r="CE25" s="16"/>
      <c r="CF25" s="51"/>
      <c r="CG25" s="51"/>
      <c r="CH25" s="70"/>
      <c r="CI25" s="70"/>
      <c r="CK25" s="84">
        <f>20800-CK26</f>
        <v>-16360.400000000001</v>
      </c>
    </row>
    <row r="26" spans="1:89" ht="24.75" customHeight="1" hidden="1">
      <c r="A26" s="164"/>
      <c r="B26" s="164"/>
      <c r="C26" s="164"/>
      <c r="D26" s="164"/>
      <c r="E26" s="168" t="s">
        <v>148</v>
      </c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86"/>
      <c r="AP26" s="186"/>
      <c r="AQ26" s="186"/>
      <c r="AR26" s="186"/>
      <c r="AS26" s="186"/>
      <c r="AT26" s="186"/>
      <c r="AU26" s="186"/>
      <c r="AV26" s="186"/>
      <c r="AW26" s="186"/>
      <c r="AX26" s="186"/>
      <c r="AY26" s="186"/>
      <c r="AZ26" s="186"/>
      <c r="BA26" s="186"/>
      <c r="BB26" s="186"/>
      <c r="BC26" s="186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67">
        <f>CI26+CH26+CC26+CD26</f>
        <v>0</v>
      </c>
      <c r="BO26" s="167"/>
      <c r="BP26" s="167"/>
      <c r="BQ26" s="167"/>
      <c r="BR26" s="167"/>
      <c r="BS26" s="167"/>
      <c r="BT26" s="167"/>
      <c r="BU26" s="167"/>
      <c r="BV26" s="167"/>
      <c r="BW26" s="167"/>
      <c r="BX26" s="167"/>
      <c r="BY26" s="167"/>
      <c r="BZ26" s="167"/>
      <c r="CA26" s="167"/>
      <c r="CB26" s="167"/>
      <c r="CC26" s="51"/>
      <c r="CD26" s="70"/>
      <c r="CE26" s="16">
        <v>963322098</v>
      </c>
      <c r="CF26" s="51"/>
      <c r="CG26" s="51"/>
      <c r="CH26" s="70">
        <v>0</v>
      </c>
      <c r="CI26" s="70"/>
      <c r="CK26" s="84">
        <v>37160.4</v>
      </c>
    </row>
    <row r="27" spans="1:87" s="47" customFormat="1" ht="15.75">
      <c r="A27" s="125" t="s">
        <v>45</v>
      </c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7"/>
      <c r="AO27" s="186"/>
      <c r="AP27" s="186"/>
      <c r="AQ27" s="186"/>
      <c r="AR27" s="186"/>
      <c r="AS27" s="186"/>
      <c r="AT27" s="186"/>
      <c r="AU27" s="186"/>
      <c r="AV27" s="186"/>
      <c r="AW27" s="186"/>
      <c r="AX27" s="186"/>
      <c r="AY27" s="186"/>
      <c r="AZ27" s="186"/>
      <c r="BA27" s="186"/>
      <c r="BB27" s="186"/>
      <c r="BC27" s="186"/>
      <c r="BD27" s="128" t="s">
        <v>2</v>
      </c>
      <c r="BE27" s="128"/>
      <c r="BF27" s="128"/>
      <c r="BG27" s="128"/>
      <c r="BH27" s="128"/>
      <c r="BI27" s="128"/>
      <c r="BJ27" s="128"/>
      <c r="BK27" s="128"/>
      <c r="BL27" s="128"/>
      <c r="BM27" s="128"/>
      <c r="BN27" s="148">
        <f>SUM(BN19:CB26)</f>
        <v>704642.97</v>
      </c>
      <c r="BO27" s="148"/>
      <c r="BP27" s="148"/>
      <c r="BQ27" s="148"/>
      <c r="BR27" s="148"/>
      <c r="BS27" s="148"/>
      <c r="BT27" s="148"/>
      <c r="BU27" s="148"/>
      <c r="BV27" s="148"/>
      <c r="BW27" s="148"/>
      <c r="BX27" s="148"/>
      <c r="BY27" s="148"/>
      <c r="BZ27" s="148"/>
      <c r="CA27" s="148"/>
      <c r="CB27" s="148"/>
      <c r="CC27" s="60">
        <f>SUM(CC19:CC26)</f>
        <v>0</v>
      </c>
      <c r="CD27" s="53">
        <f>SUM(CD19:CD24)</f>
        <v>543233.3099999999</v>
      </c>
      <c r="CE27" s="51"/>
      <c r="CF27" s="53"/>
      <c r="CG27" s="53"/>
      <c r="CH27" s="53">
        <f>SUM(CH19:CH26)</f>
        <v>0</v>
      </c>
      <c r="CI27" s="53">
        <f>SUM(CI19:CI24)</f>
        <v>161409.66</v>
      </c>
    </row>
    <row r="28" s="47" customFormat="1" ht="15.75"/>
    <row r="29" spans="1:87" s="47" customFormat="1" ht="15.75">
      <c r="A29" s="45" t="s">
        <v>108</v>
      </c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45"/>
      <c r="BR29" s="45"/>
      <c r="BS29" s="45"/>
      <c r="BT29" s="45"/>
      <c r="BU29" s="45"/>
      <c r="BV29" s="45"/>
      <c r="BW29" s="45"/>
      <c r="BX29" s="45"/>
      <c r="BY29" s="45"/>
      <c r="BZ29" s="45"/>
      <c r="CA29" s="45"/>
      <c r="CB29" s="45"/>
      <c r="CC29" s="45"/>
      <c r="CD29" s="45"/>
      <c r="CE29" s="45"/>
      <c r="CF29" s="45"/>
      <c r="CG29" s="45"/>
      <c r="CH29" s="45"/>
      <c r="CI29" s="45"/>
    </row>
    <row r="30" spans="1:87" s="47" customFormat="1" ht="15.75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3"/>
      <c r="CD30" s="43"/>
      <c r="CE30" s="43"/>
      <c r="CF30" s="43"/>
      <c r="CG30" s="43"/>
      <c r="CH30" s="43"/>
      <c r="CI30" s="43"/>
    </row>
    <row r="31" spans="1:87" s="47" customFormat="1" ht="27.75" customHeight="1">
      <c r="A31" s="116" t="s">
        <v>16</v>
      </c>
      <c r="B31" s="116"/>
      <c r="C31" s="116"/>
      <c r="D31" s="116"/>
      <c r="E31" s="128" t="s">
        <v>3</v>
      </c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49" t="s">
        <v>38</v>
      </c>
      <c r="AP31" s="150"/>
      <c r="AQ31" s="150"/>
      <c r="AR31" s="150"/>
      <c r="AS31" s="150"/>
      <c r="AT31" s="150"/>
      <c r="AU31" s="150"/>
      <c r="AV31" s="150"/>
      <c r="AW31" s="150"/>
      <c r="AX31" s="150"/>
      <c r="AY31" s="150"/>
      <c r="AZ31" s="150"/>
      <c r="BA31" s="150"/>
      <c r="BB31" s="150"/>
      <c r="BC31" s="151"/>
      <c r="BD31" s="149" t="s">
        <v>37</v>
      </c>
      <c r="BE31" s="150"/>
      <c r="BF31" s="150"/>
      <c r="BG31" s="150"/>
      <c r="BH31" s="150"/>
      <c r="BI31" s="150"/>
      <c r="BJ31" s="150"/>
      <c r="BK31" s="150"/>
      <c r="BL31" s="150"/>
      <c r="BM31" s="151"/>
      <c r="BN31" s="149" t="s">
        <v>39</v>
      </c>
      <c r="BO31" s="150"/>
      <c r="BP31" s="150"/>
      <c r="BQ31" s="150"/>
      <c r="BR31" s="150"/>
      <c r="BS31" s="150"/>
      <c r="BT31" s="150"/>
      <c r="BU31" s="150"/>
      <c r="BV31" s="150"/>
      <c r="BW31" s="150"/>
      <c r="BX31" s="150"/>
      <c r="BY31" s="150"/>
      <c r="BZ31" s="150"/>
      <c r="CA31" s="150"/>
      <c r="CB31" s="151"/>
      <c r="CC31" s="128" t="s">
        <v>41</v>
      </c>
      <c r="CD31" s="128"/>
      <c r="CE31" s="128"/>
      <c r="CF31" s="128"/>
      <c r="CG31" s="128"/>
      <c r="CH31" s="128"/>
      <c r="CI31" s="128"/>
    </row>
    <row r="32" spans="1:87" s="47" customFormat="1" ht="53.25" customHeight="1">
      <c r="A32" s="116"/>
      <c r="B32" s="116"/>
      <c r="C32" s="116"/>
      <c r="D32" s="116"/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52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4"/>
      <c r="BD32" s="152"/>
      <c r="BE32" s="153"/>
      <c r="BF32" s="153"/>
      <c r="BG32" s="153"/>
      <c r="BH32" s="153"/>
      <c r="BI32" s="153"/>
      <c r="BJ32" s="153"/>
      <c r="BK32" s="153"/>
      <c r="BL32" s="153"/>
      <c r="BM32" s="154"/>
      <c r="BN32" s="152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4"/>
      <c r="CC32" s="116" t="s">
        <v>13</v>
      </c>
      <c r="CD32" s="116"/>
      <c r="CE32" s="114" t="s">
        <v>22</v>
      </c>
      <c r="CF32" s="117"/>
      <c r="CG32" s="117"/>
      <c r="CH32" s="115"/>
      <c r="CI32" s="141" t="s">
        <v>23</v>
      </c>
    </row>
    <row r="33" spans="1:87" s="47" customFormat="1" ht="15.75">
      <c r="A33" s="116"/>
      <c r="B33" s="116"/>
      <c r="C33" s="116"/>
      <c r="D33" s="11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52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4"/>
      <c r="BD33" s="152"/>
      <c r="BE33" s="153"/>
      <c r="BF33" s="153"/>
      <c r="BG33" s="153"/>
      <c r="BH33" s="153"/>
      <c r="BI33" s="153"/>
      <c r="BJ33" s="153"/>
      <c r="BK33" s="153"/>
      <c r="BL33" s="153"/>
      <c r="BM33" s="154"/>
      <c r="BN33" s="152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4"/>
      <c r="CC33" s="116" t="s">
        <v>20</v>
      </c>
      <c r="CD33" s="116" t="s">
        <v>21</v>
      </c>
      <c r="CE33" s="141" t="s">
        <v>60</v>
      </c>
      <c r="CF33" s="116" t="s">
        <v>136</v>
      </c>
      <c r="CG33" s="116" t="s">
        <v>20</v>
      </c>
      <c r="CH33" s="116" t="s">
        <v>21</v>
      </c>
      <c r="CI33" s="142"/>
    </row>
    <row r="34" spans="1:87" s="47" customFormat="1" ht="39" customHeight="1">
      <c r="A34" s="116"/>
      <c r="B34" s="116"/>
      <c r="C34" s="116"/>
      <c r="D34" s="11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55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7"/>
      <c r="BD34" s="155"/>
      <c r="BE34" s="156"/>
      <c r="BF34" s="156"/>
      <c r="BG34" s="156"/>
      <c r="BH34" s="156"/>
      <c r="BI34" s="156"/>
      <c r="BJ34" s="156"/>
      <c r="BK34" s="156"/>
      <c r="BL34" s="156"/>
      <c r="BM34" s="157"/>
      <c r="BN34" s="155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7"/>
      <c r="CC34" s="116"/>
      <c r="CD34" s="116"/>
      <c r="CE34" s="143"/>
      <c r="CF34" s="116"/>
      <c r="CG34" s="116"/>
      <c r="CH34" s="116"/>
      <c r="CI34" s="143"/>
    </row>
    <row r="35" spans="1:87" s="47" customFormat="1" ht="15.75">
      <c r="A35" s="128">
        <v>1</v>
      </c>
      <c r="B35" s="128"/>
      <c r="C35" s="128"/>
      <c r="D35" s="128"/>
      <c r="E35" s="128">
        <v>2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>
        <v>3</v>
      </c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>
        <v>4</v>
      </c>
      <c r="BE35" s="128"/>
      <c r="BF35" s="128"/>
      <c r="BG35" s="128"/>
      <c r="BH35" s="128"/>
      <c r="BI35" s="128"/>
      <c r="BJ35" s="128"/>
      <c r="BK35" s="128"/>
      <c r="BL35" s="128"/>
      <c r="BM35" s="128"/>
      <c r="BN35" s="128" t="s">
        <v>34</v>
      </c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16">
        <v>6</v>
      </c>
      <c r="CD35" s="16">
        <v>7</v>
      </c>
      <c r="CE35" s="16">
        <v>8</v>
      </c>
      <c r="CF35" s="16">
        <v>9</v>
      </c>
      <c r="CG35" s="16">
        <v>9</v>
      </c>
      <c r="CH35" s="16">
        <v>10</v>
      </c>
      <c r="CI35" s="16">
        <v>11</v>
      </c>
    </row>
    <row r="36" spans="1:87" s="47" customFormat="1" ht="15.75">
      <c r="A36" s="164">
        <v>1</v>
      </c>
      <c r="B36" s="164"/>
      <c r="C36" s="164"/>
      <c r="D36" s="164"/>
      <c r="E36" s="128" t="s">
        <v>142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>
        <f>BN36</f>
        <v>4183.4800000000005</v>
      </c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47">
        <v>1</v>
      </c>
      <c r="BE36" s="147"/>
      <c r="BF36" s="147"/>
      <c r="BG36" s="147"/>
      <c r="BH36" s="147"/>
      <c r="BI36" s="147"/>
      <c r="BJ36" s="147"/>
      <c r="BK36" s="147"/>
      <c r="BL36" s="147"/>
      <c r="BM36" s="147"/>
      <c r="BN36" s="147">
        <f>CC36+CD36+CI36</f>
        <v>4183.4800000000005</v>
      </c>
      <c r="BO36" s="147"/>
      <c r="BP36" s="147"/>
      <c r="BQ36" s="147"/>
      <c r="BR36" s="147"/>
      <c r="BS36" s="147"/>
      <c r="BT36" s="147"/>
      <c r="BU36" s="147"/>
      <c r="BV36" s="147"/>
      <c r="BW36" s="147"/>
      <c r="BX36" s="147"/>
      <c r="BY36" s="147"/>
      <c r="BZ36" s="147"/>
      <c r="CA36" s="147"/>
      <c r="CB36" s="147"/>
      <c r="CC36" s="51"/>
      <c r="CD36" s="51">
        <v>2851.05</v>
      </c>
      <c r="CE36" s="51"/>
      <c r="CF36" s="51"/>
      <c r="CG36" s="51"/>
      <c r="CH36" s="51"/>
      <c r="CI36" s="51">
        <v>1332.43</v>
      </c>
    </row>
    <row r="37" spans="1:87" s="41" customFormat="1" ht="15.75">
      <c r="A37" s="125" t="s">
        <v>75</v>
      </c>
      <c r="B37" s="126"/>
      <c r="C37" s="126"/>
      <c r="D37" s="126"/>
      <c r="E37" s="126"/>
      <c r="F37" s="126"/>
      <c r="G37" s="126"/>
      <c r="H37" s="126"/>
      <c r="I37" s="126"/>
      <c r="J37" s="126"/>
      <c r="K37" s="126"/>
      <c r="L37" s="126"/>
      <c r="M37" s="126"/>
      <c r="N37" s="126"/>
      <c r="O37" s="126"/>
      <c r="P37" s="126"/>
      <c r="Q37" s="126"/>
      <c r="R37" s="126"/>
      <c r="S37" s="126"/>
      <c r="T37" s="126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7"/>
      <c r="AO37" s="165"/>
      <c r="AP37" s="165"/>
      <c r="AQ37" s="165"/>
      <c r="AR37" s="165"/>
      <c r="AS37" s="165"/>
      <c r="AT37" s="165"/>
      <c r="AU37" s="165"/>
      <c r="AV37" s="165"/>
      <c r="AW37" s="165"/>
      <c r="AX37" s="165"/>
      <c r="AY37" s="165"/>
      <c r="AZ37" s="165"/>
      <c r="BA37" s="165"/>
      <c r="BB37" s="165"/>
      <c r="BC37" s="165"/>
      <c r="BD37" s="165" t="s">
        <v>2</v>
      </c>
      <c r="BE37" s="165"/>
      <c r="BF37" s="165"/>
      <c r="BG37" s="165"/>
      <c r="BH37" s="165"/>
      <c r="BI37" s="165"/>
      <c r="BJ37" s="165"/>
      <c r="BK37" s="165"/>
      <c r="BL37" s="165"/>
      <c r="BM37" s="165"/>
      <c r="BN37" s="118">
        <f>SUM(BN36)</f>
        <v>4183.4800000000005</v>
      </c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60">
        <f>SUM(CC36)</f>
        <v>0</v>
      </c>
      <c r="CD37" s="60">
        <f>CD36</f>
        <v>2851.05</v>
      </c>
      <c r="CE37" s="60"/>
      <c r="CF37" s="60"/>
      <c r="CG37" s="60"/>
      <c r="CH37" s="60"/>
      <c r="CI37" s="60">
        <f>SUM(CI36)</f>
        <v>1332.43</v>
      </c>
    </row>
    <row r="38" spans="1:87" s="41" customFormat="1" ht="36" customHeight="1">
      <c r="A38" s="47"/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  <c r="AY38" s="47"/>
      <c r="AZ38" s="47"/>
      <c r="BA38" s="47"/>
      <c r="BB38" s="47"/>
      <c r="BC38" s="47"/>
      <c r="BD38" s="47"/>
      <c r="BE38" s="47"/>
      <c r="BF38" s="47"/>
      <c r="BG38" s="47"/>
      <c r="BH38" s="47"/>
      <c r="BI38" s="47"/>
      <c r="BJ38" s="47"/>
      <c r="BK38" s="47"/>
      <c r="BL38" s="47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47"/>
      <c r="CC38" s="47"/>
      <c r="CD38" s="47"/>
      <c r="CE38" s="47"/>
      <c r="CF38" s="47"/>
      <c r="CG38" s="47"/>
      <c r="CH38" s="47"/>
      <c r="CI38" s="47"/>
    </row>
    <row r="39" spans="1:87" s="43" customFormat="1" ht="17.25" customHeight="1">
      <c r="A39" s="45" t="s">
        <v>109</v>
      </c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/>
      <c r="BN39" s="45"/>
      <c r="BO39" s="45"/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/>
      <c r="CF39" s="45"/>
      <c r="CG39" s="45"/>
      <c r="CH39" s="45"/>
      <c r="CI39" s="45"/>
    </row>
    <row r="40" spans="1:87" ht="12.75">
      <c r="A40" s="42"/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3"/>
      <c r="CD40" s="43"/>
      <c r="CE40" s="43"/>
      <c r="CF40" s="43"/>
      <c r="CG40" s="43"/>
      <c r="CH40" s="43"/>
      <c r="CI40" s="43"/>
    </row>
    <row r="41" spans="1:87" ht="18.75" customHeight="1">
      <c r="A41" s="116" t="s">
        <v>16</v>
      </c>
      <c r="B41" s="116"/>
      <c r="C41" s="116"/>
      <c r="D41" s="116"/>
      <c r="E41" s="128" t="s">
        <v>3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 t="s">
        <v>4</v>
      </c>
      <c r="AT41" s="128"/>
      <c r="AU41" s="128"/>
      <c r="AV41" s="128"/>
      <c r="AW41" s="128"/>
      <c r="AX41" s="128"/>
      <c r="AY41" s="128"/>
      <c r="AZ41" s="128"/>
      <c r="BA41" s="128"/>
      <c r="BB41" s="128"/>
      <c r="BC41" s="116" t="s">
        <v>40</v>
      </c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28" t="s">
        <v>5</v>
      </c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28" t="s">
        <v>41</v>
      </c>
      <c r="CD41" s="128"/>
      <c r="CE41" s="128"/>
      <c r="CF41" s="128"/>
      <c r="CG41" s="128"/>
      <c r="CH41" s="128"/>
      <c r="CI41" s="128"/>
    </row>
    <row r="42" spans="1:87" ht="72" customHeight="1">
      <c r="A42" s="116"/>
      <c r="B42" s="116"/>
      <c r="C42" s="116"/>
      <c r="D42" s="116"/>
      <c r="E42" s="128"/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16"/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28"/>
      <c r="BO42" s="128"/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16" t="s">
        <v>13</v>
      </c>
      <c r="CD42" s="116"/>
      <c r="CE42" s="114" t="s">
        <v>22</v>
      </c>
      <c r="CF42" s="117"/>
      <c r="CG42" s="117"/>
      <c r="CH42" s="115"/>
      <c r="CI42" s="141" t="s">
        <v>23</v>
      </c>
    </row>
    <row r="43" spans="1:87" ht="12.75">
      <c r="A43" s="116"/>
      <c r="B43" s="116"/>
      <c r="C43" s="116"/>
      <c r="D43" s="116"/>
      <c r="E43" s="128"/>
      <c r="F43" s="128"/>
      <c r="G43" s="128"/>
      <c r="H43" s="128"/>
      <c r="I43" s="128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8"/>
      <c r="U43" s="128"/>
      <c r="V43" s="128"/>
      <c r="W43" s="128"/>
      <c r="X43" s="128"/>
      <c r="Y43" s="128"/>
      <c r="Z43" s="128"/>
      <c r="AA43" s="128"/>
      <c r="AB43" s="128"/>
      <c r="AC43" s="128"/>
      <c r="AD43" s="128"/>
      <c r="AE43" s="128"/>
      <c r="AF43" s="128"/>
      <c r="AG43" s="128"/>
      <c r="AH43" s="128"/>
      <c r="AI43" s="128"/>
      <c r="AJ43" s="128"/>
      <c r="AK43" s="128"/>
      <c r="AL43" s="128"/>
      <c r="AM43" s="128"/>
      <c r="AN43" s="128"/>
      <c r="AO43" s="128"/>
      <c r="AP43" s="128"/>
      <c r="AQ43" s="128"/>
      <c r="AR43" s="128"/>
      <c r="AS43" s="128"/>
      <c r="AT43" s="128"/>
      <c r="AU43" s="128"/>
      <c r="AV43" s="128"/>
      <c r="AW43" s="128"/>
      <c r="AX43" s="128"/>
      <c r="AY43" s="128"/>
      <c r="AZ43" s="128"/>
      <c r="BA43" s="128"/>
      <c r="BB43" s="128"/>
      <c r="BC43" s="116"/>
      <c r="BD43" s="116"/>
      <c r="BE43" s="116"/>
      <c r="BF43" s="116"/>
      <c r="BG43" s="116"/>
      <c r="BH43" s="116"/>
      <c r="BI43" s="116"/>
      <c r="BJ43" s="116"/>
      <c r="BK43" s="116"/>
      <c r="BL43" s="116"/>
      <c r="BM43" s="116"/>
      <c r="BN43" s="128"/>
      <c r="BO43" s="128"/>
      <c r="BP43" s="128"/>
      <c r="BQ43" s="128"/>
      <c r="BR43" s="128"/>
      <c r="BS43" s="128"/>
      <c r="BT43" s="128"/>
      <c r="BU43" s="128"/>
      <c r="BV43" s="128"/>
      <c r="BW43" s="128"/>
      <c r="BX43" s="128"/>
      <c r="BY43" s="128"/>
      <c r="BZ43" s="128"/>
      <c r="CA43" s="128"/>
      <c r="CB43" s="128"/>
      <c r="CC43" s="116" t="s">
        <v>20</v>
      </c>
      <c r="CD43" s="116" t="s">
        <v>21</v>
      </c>
      <c r="CE43" s="141" t="s">
        <v>60</v>
      </c>
      <c r="CF43" s="116" t="s">
        <v>136</v>
      </c>
      <c r="CG43" s="116" t="s">
        <v>20</v>
      </c>
      <c r="CH43" s="116" t="s">
        <v>21</v>
      </c>
      <c r="CI43" s="142"/>
    </row>
    <row r="44" spans="1:87" ht="22.5" customHeight="1">
      <c r="A44" s="116"/>
      <c r="B44" s="116"/>
      <c r="C44" s="116"/>
      <c r="D44" s="116"/>
      <c r="E44" s="128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8"/>
      <c r="Q44" s="128"/>
      <c r="R44" s="128"/>
      <c r="S44" s="128"/>
      <c r="T44" s="128"/>
      <c r="U44" s="128"/>
      <c r="V44" s="128"/>
      <c r="W44" s="128"/>
      <c r="X44" s="128"/>
      <c r="Y44" s="128"/>
      <c r="Z44" s="128"/>
      <c r="AA44" s="128"/>
      <c r="AB44" s="128"/>
      <c r="AC44" s="128"/>
      <c r="AD44" s="128"/>
      <c r="AE44" s="128"/>
      <c r="AF44" s="128"/>
      <c r="AG44" s="128"/>
      <c r="AH44" s="128"/>
      <c r="AI44" s="128"/>
      <c r="AJ44" s="128"/>
      <c r="AK44" s="128"/>
      <c r="AL44" s="128"/>
      <c r="AM44" s="128"/>
      <c r="AN44" s="128"/>
      <c r="AO44" s="128"/>
      <c r="AP44" s="128"/>
      <c r="AQ44" s="128"/>
      <c r="AR44" s="128"/>
      <c r="AS44" s="128"/>
      <c r="AT44" s="128"/>
      <c r="AU44" s="128"/>
      <c r="AV44" s="128"/>
      <c r="AW44" s="128"/>
      <c r="AX44" s="128"/>
      <c r="AY44" s="128"/>
      <c r="AZ44" s="128"/>
      <c r="BA44" s="128"/>
      <c r="BB44" s="128"/>
      <c r="BC44" s="116"/>
      <c r="BD44" s="116"/>
      <c r="BE44" s="116"/>
      <c r="BF44" s="116"/>
      <c r="BG44" s="116"/>
      <c r="BH44" s="116"/>
      <c r="BI44" s="116"/>
      <c r="BJ44" s="116"/>
      <c r="BK44" s="116"/>
      <c r="BL44" s="116"/>
      <c r="BM44" s="116"/>
      <c r="BN44" s="128"/>
      <c r="BO44" s="128"/>
      <c r="BP44" s="128"/>
      <c r="BQ44" s="128"/>
      <c r="BR44" s="128"/>
      <c r="BS44" s="128"/>
      <c r="BT44" s="128"/>
      <c r="BU44" s="128"/>
      <c r="BV44" s="128"/>
      <c r="BW44" s="128"/>
      <c r="BX44" s="128"/>
      <c r="BY44" s="128"/>
      <c r="BZ44" s="128"/>
      <c r="CA44" s="128"/>
      <c r="CB44" s="128"/>
      <c r="CC44" s="116"/>
      <c r="CD44" s="116"/>
      <c r="CE44" s="143"/>
      <c r="CF44" s="116"/>
      <c r="CG44" s="116"/>
      <c r="CH44" s="116"/>
      <c r="CI44" s="143"/>
    </row>
    <row r="45" spans="1:87" ht="12.75">
      <c r="A45" s="128">
        <v>1</v>
      </c>
      <c r="B45" s="128"/>
      <c r="C45" s="128"/>
      <c r="D45" s="128"/>
      <c r="E45" s="128">
        <v>2</v>
      </c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8"/>
      <c r="Q45" s="128"/>
      <c r="R45" s="128"/>
      <c r="S45" s="128"/>
      <c r="T45" s="128"/>
      <c r="U45" s="128"/>
      <c r="V45" s="128"/>
      <c r="W45" s="128"/>
      <c r="X45" s="128"/>
      <c r="Y45" s="128"/>
      <c r="Z45" s="128"/>
      <c r="AA45" s="128"/>
      <c r="AB45" s="128"/>
      <c r="AC45" s="128"/>
      <c r="AD45" s="128"/>
      <c r="AE45" s="128"/>
      <c r="AF45" s="128"/>
      <c r="AG45" s="128"/>
      <c r="AH45" s="128"/>
      <c r="AI45" s="128"/>
      <c r="AJ45" s="128"/>
      <c r="AK45" s="128"/>
      <c r="AL45" s="128"/>
      <c r="AM45" s="128"/>
      <c r="AN45" s="128"/>
      <c r="AO45" s="128"/>
      <c r="AP45" s="128"/>
      <c r="AQ45" s="128"/>
      <c r="AR45" s="128"/>
      <c r="AS45" s="128">
        <v>3</v>
      </c>
      <c r="AT45" s="128"/>
      <c r="AU45" s="128"/>
      <c r="AV45" s="128"/>
      <c r="AW45" s="128"/>
      <c r="AX45" s="128"/>
      <c r="AY45" s="128"/>
      <c r="AZ45" s="128"/>
      <c r="BA45" s="128"/>
      <c r="BB45" s="128"/>
      <c r="BC45" s="128">
        <v>4</v>
      </c>
      <c r="BD45" s="128"/>
      <c r="BE45" s="128"/>
      <c r="BF45" s="128"/>
      <c r="BG45" s="128"/>
      <c r="BH45" s="128"/>
      <c r="BI45" s="128"/>
      <c r="BJ45" s="128"/>
      <c r="BK45" s="128"/>
      <c r="BL45" s="128"/>
      <c r="BM45" s="128"/>
      <c r="BN45" s="128" t="s">
        <v>34</v>
      </c>
      <c r="BO45" s="128"/>
      <c r="BP45" s="128"/>
      <c r="BQ45" s="128"/>
      <c r="BR45" s="128"/>
      <c r="BS45" s="128"/>
      <c r="BT45" s="128"/>
      <c r="BU45" s="128"/>
      <c r="BV45" s="128"/>
      <c r="BW45" s="128"/>
      <c r="BX45" s="128"/>
      <c r="BY45" s="128"/>
      <c r="BZ45" s="128"/>
      <c r="CA45" s="128"/>
      <c r="CB45" s="128"/>
      <c r="CC45" s="16">
        <v>6</v>
      </c>
      <c r="CD45" s="16">
        <v>7</v>
      </c>
      <c r="CE45" s="16">
        <v>8</v>
      </c>
      <c r="CF45" s="16">
        <v>9</v>
      </c>
      <c r="CG45" s="16">
        <v>9</v>
      </c>
      <c r="CH45" s="16">
        <v>10</v>
      </c>
      <c r="CI45" s="16">
        <v>11</v>
      </c>
    </row>
    <row r="46" spans="1:87" s="91" customFormat="1" ht="26.25" customHeight="1">
      <c r="A46" s="209">
        <v>1</v>
      </c>
      <c r="B46" s="209"/>
      <c r="C46" s="209"/>
      <c r="D46" s="209"/>
      <c r="E46" s="210"/>
      <c r="F46" s="210"/>
      <c r="G46" s="210"/>
      <c r="H46" s="210"/>
      <c r="I46" s="210"/>
      <c r="J46" s="210"/>
      <c r="K46" s="210"/>
      <c r="L46" s="210"/>
      <c r="M46" s="210"/>
      <c r="N46" s="210"/>
      <c r="O46" s="210"/>
      <c r="P46" s="210"/>
      <c r="Q46" s="210"/>
      <c r="R46" s="210"/>
      <c r="S46" s="210"/>
      <c r="T46" s="210"/>
      <c r="U46" s="210"/>
      <c r="V46" s="210"/>
      <c r="W46" s="210"/>
      <c r="X46" s="210"/>
      <c r="Y46" s="210"/>
      <c r="Z46" s="210"/>
      <c r="AA46" s="210"/>
      <c r="AB46" s="210"/>
      <c r="AC46" s="210"/>
      <c r="AD46" s="210"/>
      <c r="AE46" s="210"/>
      <c r="AF46" s="210"/>
      <c r="AG46" s="210"/>
      <c r="AH46" s="210"/>
      <c r="AI46" s="210"/>
      <c r="AJ46" s="210"/>
      <c r="AK46" s="210"/>
      <c r="AL46" s="210"/>
      <c r="AM46" s="210"/>
      <c r="AN46" s="210"/>
      <c r="AO46" s="210"/>
      <c r="AP46" s="210"/>
      <c r="AQ46" s="210"/>
      <c r="AR46" s="210"/>
      <c r="AS46" s="207"/>
      <c r="AT46" s="207"/>
      <c r="AU46" s="207"/>
      <c r="AV46" s="207"/>
      <c r="AW46" s="207"/>
      <c r="AX46" s="207"/>
      <c r="AY46" s="207"/>
      <c r="AZ46" s="207"/>
      <c r="BA46" s="207"/>
      <c r="BB46" s="207"/>
      <c r="BC46" s="208"/>
      <c r="BD46" s="209"/>
      <c r="BE46" s="209"/>
      <c r="BF46" s="209"/>
      <c r="BG46" s="209"/>
      <c r="BH46" s="209"/>
      <c r="BI46" s="209"/>
      <c r="BJ46" s="209"/>
      <c r="BK46" s="209"/>
      <c r="BL46" s="209"/>
      <c r="BM46" s="209"/>
      <c r="BN46" s="211"/>
      <c r="BO46" s="211"/>
      <c r="BP46" s="211"/>
      <c r="BQ46" s="211"/>
      <c r="BR46" s="211"/>
      <c r="BS46" s="211"/>
      <c r="BT46" s="211"/>
      <c r="BU46" s="211"/>
      <c r="BV46" s="211"/>
      <c r="BW46" s="211"/>
      <c r="BX46" s="211"/>
      <c r="BY46" s="211"/>
      <c r="BZ46" s="211"/>
      <c r="CA46" s="211"/>
      <c r="CB46" s="211"/>
      <c r="CC46" s="89"/>
      <c r="CD46" s="87"/>
      <c r="CE46" s="88"/>
      <c r="CF46" s="87"/>
      <c r="CG46" s="89"/>
      <c r="CH46" s="87"/>
      <c r="CI46" s="90"/>
    </row>
    <row r="47" spans="1:87" ht="12.75">
      <c r="A47" s="125" t="s">
        <v>137</v>
      </c>
      <c r="B47" s="126"/>
      <c r="C47" s="126"/>
      <c r="D47" s="126"/>
      <c r="E47" s="126"/>
      <c r="F47" s="126"/>
      <c r="G47" s="126"/>
      <c r="H47" s="126"/>
      <c r="I47" s="126"/>
      <c r="J47" s="126"/>
      <c r="K47" s="126"/>
      <c r="L47" s="126"/>
      <c r="M47" s="126"/>
      <c r="N47" s="126"/>
      <c r="O47" s="126"/>
      <c r="P47" s="126"/>
      <c r="Q47" s="126"/>
      <c r="R47" s="126"/>
      <c r="S47" s="126"/>
      <c r="T47" s="126"/>
      <c r="U47" s="126"/>
      <c r="V47" s="126"/>
      <c r="W47" s="126"/>
      <c r="X47" s="126"/>
      <c r="Y47" s="126"/>
      <c r="Z47" s="126"/>
      <c r="AA47" s="126"/>
      <c r="AB47" s="126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7"/>
      <c r="AS47" s="128"/>
      <c r="AT47" s="128"/>
      <c r="AU47" s="128"/>
      <c r="AV47" s="128"/>
      <c r="AW47" s="128"/>
      <c r="AX47" s="128"/>
      <c r="AY47" s="128"/>
      <c r="AZ47" s="128"/>
      <c r="BA47" s="128"/>
      <c r="BB47" s="128"/>
      <c r="BC47" s="128"/>
      <c r="BD47" s="128"/>
      <c r="BE47" s="128"/>
      <c r="BF47" s="128"/>
      <c r="BG47" s="128"/>
      <c r="BH47" s="128"/>
      <c r="BI47" s="128"/>
      <c r="BJ47" s="128"/>
      <c r="BK47" s="128"/>
      <c r="BL47" s="128"/>
      <c r="BM47" s="128"/>
      <c r="BN47" s="166"/>
      <c r="BO47" s="166"/>
      <c r="BP47" s="166"/>
      <c r="BQ47" s="166"/>
      <c r="BR47" s="166"/>
      <c r="BS47" s="166"/>
      <c r="BT47" s="166"/>
      <c r="BU47" s="166"/>
      <c r="BV47" s="166"/>
      <c r="BW47" s="166"/>
      <c r="BX47" s="166"/>
      <c r="BY47" s="166"/>
      <c r="BZ47" s="166"/>
      <c r="CA47" s="166"/>
      <c r="CB47" s="166"/>
      <c r="CC47" s="77"/>
      <c r="CD47" s="77"/>
      <c r="CE47" s="78"/>
      <c r="CF47" s="77"/>
      <c r="CG47" s="77"/>
      <c r="CH47" s="77"/>
      <c r="CI47" s="77"/>
    </row>
    <row r="49" spans="1:87" ht="15.75">
      <c r="A49" s="45" t="s">
        <v>110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5"/>
      <c r="AI49" s="45"/>
      <c r="AJ49" s="45"/>
      <c r="AK49" s="45"/>
      <c r="AL49" s="45"/>
      <c r="AM49" s="45"/>
      <c r="AN49" s="45"/>
      <c r="AO49" s="45"/>
      <c r="AP49" s="45"/>
      <c r="AQ49" s="45"/>
      <c r="AR49" s="45"/>
      <c r="AS49" s="45"/>
      <c r="AT49" s="45"/>
      <c r="AU49" s="45"/>
      <c r="AV49" s="45"/>
      <c r="AW49" s="45"/>
      <c r="AX49" s="45"/>
      <c r="AY49" s="45"/>
      <c r="AZ49" s="45"/>
      <c r="BA49" s="45"/>
      <c r="BB49" s="45"/>
      <c r="BC49" s="45"/>
      <c r="BD49" s="45"/>
      <c r="BE49" s="45"/>
      <c r="BF49" s="45"/>
      <c r="BG49" s="45"/>
      <c r="BH49" s="45"/>
      <c r="BI49" s="45"/>
      <c r="BJ49" s="45"/>
      <c r="BK49" s="45"/>
      <c r="BL49" s="45"/>
      <c r="BM49" s="45"/>
      <c r="BN49" s="45"/>
      <c r="BO49" s="45"/>
      <c r="BP49" s="45"/>
      <c r="BQ49" s="45"/>
      <c r="BR49" s="45"/>
      <c r="BS49" s="45"/>
      <c r="BT49" s="45"/>
      <c r="BU49" s="45"/>
      <c r="BV49" s="45"/>
      <c r="BW49" s="45"/>
      <c r="BX49" s="45"/>
      <c r="BY49" s="45"/>
      <c r="BZ49" s="45"/>
      <c r="CA49" s="45"/>
      <c r="CB49" s="45"/>
      <c r="CC49" s="45"/>
      <c r="CD49" s="45"/>
      <c r="CE49" s="45"/>
      <c r="CF49" s="45"/>
      <c r="CG49" s="45"/>
      <c r="CH49" s="45"/>
      <c r="CI49" s="45"/>
    </row>
    <row r="50" spans="1:87" ht="21.75" customHeight="1">
      <c r="A50" s="42"/>
      <c r="B50" s="42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3"/>
      <c r="CD50" s="43"/>
      <c r="CE50" s="43"/>
      <c r="CF50" s="43"/>
      <c r="CG50" s="43"/>
      <c r="CH50" s="43"/>
      <c r="CI50" s="43"/>
    </row>
    <row r="51" spans="1:87" ht="12.75" customHeight="1">
      <c r="A51" s="116" t="s">
        <v>16</v>
      </c>
      <c r="B51" s="116"/>
      <c r="C51" s="116"/>
      <c r="D51" s="116"/>
      <c r="E51" s="128" t="s">
        <v>3</v>
      </c>
      <c r="F51" s="128"/>
      <c r="G51" s="128"/>
      <c r="H51" s="128"/>
      <c r="I51" s="128"/>
      <c r="J51" s="128"/>
      <c r="K51" s="128"/>
      <c r="L51" s="128"/>
      <c r="M51" s="128"/>
      <c r="N51" s="128"/>
      <c r="O51" s="128"/>
      <c r="P51" s="128"/>
      <c r="Q51" s="128"/>
      <c r="R51" s="128"/>
      <c r="S51" s="128"/>
      <c r="T51" s="128"/>
      <c r="U51" s="128"/>
      <c r="V51" s="128"/>
      <c r="W51" s="128"/>
      <c r="X51" s="128"/>
      <c r="Y51" s="128"/>
      <c r="Z51" s="128"/>
      <c r="AA51" s="128"/>
      <c r="AB51" s="128"/>
      <c r="AC51" s="128"/>
      <c r="AD51" s="128"/>
      <c r="AE51" s="128"/>
      <c r="AF51" s="128"/>
      <c r="AG51" s="128"/>
      <c r="AH51" s="128"/>
      <c r="AI51" s="128"/>
      <c r="AJ51" s="128"/>
      <c r="AK51" s="128"/>
      <c r="AL51" s="128"/>
      <c r="AM51" s="128"/>
      <c r="AN51" s="128"/>
      <c r="AO51" s="128"/>
      <c r="AP51" s="128"/>
      <c r="AQ51" s="128"/>
      <c r="AR51" s="128"/>
      <c r="AS51" s="128" t="s">
        <v>4</v>
      </c>
      <c r="AT51" s="128"/>
      <c r="AU51" s="128"/>
      <c r="AV51" s="128"/>
      <c r="AW51" s="128"/>
      <c r="AX51" s="128"/>
      <c r="AY51" s="128"/>
      <c r="AZ51" s="128"/>
      <c r="BA51" s="128"/>
      <c r="BB51" s="128"/>
      <c r="BC51" s="116" t="s">
        <v>132</v>
      </c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28" t="s">
        <v>5</v>
      </c>
      <c r="BO51" s="128"/>
      <c r="BP51" s="128"/>
      <c r="BQ51" s="128"/>
      <c r="BR51" s="128"/>
      <c r="BS51" s="128"/>
      <c r="BT51" s="128"/>
      <c r="BU51" s="128"/>
      <c r="BV51" s="128"/>
      <c r="BW51" s="128"/>
      <c r="BX51" s="128"/>
      <c r="BY51" s="128"/>
      <c r="BZ51" s="128"/>
      <c r="CA51" s="128"/>
      <c r="CB51" s="128"/>
      <c r="CC51" s="128" t="s">
        <v>41</v>
      </c>
      <c r="CD51" s="128"/>
      <c r="CE51" s="128"/>
      <c r="CF51" s="128"/>
      <c r="CG51" s="128"/>
      <c r="CH51" s="128"/>
      <c r="CI51" s="128"/>
    </row>
    <row r="52" spans="1:87" ht="12.75">
      <c r="A52" s="116"/>
      <c r="B52" s="116"/>
      <c r="C52" s="116"/>
      <c r="D52" s="116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128"/>
      <c r="BB52" s="128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28"/>
      <c r="BO52" s="128"/>
      <c r="BP52" s="128"/>
      <c r="BQ52" s="128"/>
      <c r="BR52" s="128"/>
      <c r="BS52" s="128"/>
      <c r="BT52" s="128"/>
      <c r="BU52" s="128"/>
      <c r="BV52" s="128"/>
      <c r="BW52" s="128"/>
      <c r="BX52" s="128"/>
      <c r="BY52" s="128"/>
      <c r="BZ52" s="128"/>
      <c r="CA52" s="128"/>
      <c r="CB52" s="128"/>
      <c r="CC52" s="116" t="s">
        <v>13</v>
      </c>
      <c r="CD52" s="116"/>
      <c r="CE52" s="114" t="s">
        <v>22</v>
      </c>
      <c r="CF52" s="117"/>
      <c r="CG52" s="117"/>
      <c r="CH52" s="115"/>
      <c r="CI52" s="141" t="s">
        <v>23</v>
      </c>
    </row>
    <row r="53" spans="1:87" ht="12.75">
      <c r="A53" s="116"/>
      <c r="B53" s="116"/>
      <c r="C53" s="116"/>
      <c r="D53" s="116"/>
      <c r="E53" s="128"/>
      <c r="F53" s="128"/>
      <c r="G53" s="128"/>
      <c r="H53" s="128"/>
      <c r="I53" s="128"/>
      <c r="J53" s="128"/>
      <c r="K53" s="128"/>
      <c r="L53" s="128"/>
      <c r="M53" s="128"/>
      <c r="N53" s="128"/>
      <c r="O53" s="128"/>
      <c r="P53" s="128"/>
      <c r="Q53" s="128"/>
      <c r="R53" s="128"/>
      <c r="S53" s="128"/>
      <c r="T53" s="128"/>
      <c r="U53" s="128"/>
      <c r="V53" s="128"/>
      <c r="W53" s="128"/>
      <c r="X53" s="128"/>
      <c r="Y53" s="128"/>
      <c r="Z53" s="128"/>
      <c r="AA53" s="128"/>
      <c r="AB53" s="128"/>
      <c r="AC53" s="128"/>
      <c r="AD53" s="128"/>
      <c r="AE53" s="128"/>
      <c r="AF53" s="128"/>
      <c r="AG53" s="128"/>
      <c r="AH53" s="128"/>
      <c r="AI53" s="128"/>
      <c r="AJ53" s="128"/>
      <c r="AK53" s="128"/>
      <c r="AL53" s="128"/>
      <c r="AM53" s="128"/>
      <c r="AN53" s="128"/>
      <c r="AO53" s="128"/>
      <c r="AP53" s="128"/>
      <c r="AQ53" s="128"/>
      <c r="AR53" s="128"/>
      <c r="AS53" s="128"/>
      <c r="AT53" s="128"/>
      <c r="AU53" s="128"/>
      <c r="AV53" s="128"/>
      <c r="AW53" s="128"/>
      <c r="AX53" s="128"/>
      <c r="AY53" s="128"/>
      <c r="AZ53" s="128"/>
      <c r="BA53" s="128"/>
      <c r="BB53" s="128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28"/>
      <c r="BO53" s="128"/>
      <c r="BP53" s="128"/>
      <c r="BQ53" s="128"/>
      <c r="BR53" s="128"/>
      <c r="BS53" s="128"/>
      <c r="BT53" s="128"/>
      <c r="BU53" s="128"/>
      <c r="BV53" s="128"/>
      <c r="BW53" s="128"/>
      <c r="BX53" s="128"/>
      <c r="BY53" s="128"/>
      <c r="BZ53" s="128"/>
      <c r="CA53" s="128"/>
      <c r="CB53" s="128"/>
      <c r="CC53" s="116" t="s">
        <v>20</v>
      </c>
      <c r="CD53" s="116" t="s">
        <v>21</v>
      </c>
      <c r="CE53" s="141" t="s">
        <v>60</v>
      </c>
      <c r="CF53" s="116" t="s">
        <v>136</v>
      </c>
      <c r="CG53" s="116" t="s">
        <v>20</v>
      </c>
      <c r="CH53" s="116" t="s">
        <v>21</v>
      </c>
      <c r="CI53" s="142"/>
    </row>
    <row r="54" spans="1:87" ht="12.75">
      <c r="A54" s="116"/>
      <c r="B54" s="116"/>
      <c r="C54" s="116"/>
      <c r="D54" s="116"/>
      <c r="E54" s="128"/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8"/>
      <c r="AT54" s="128"/>
      <c r="AU54" s="128"/>
      <c r="AV54" s="128"/>
      <c r="AW54" s="128"/>
      <c r="AX54" s="128"/>
      <c r="AY54" s="128"/>
      <c r="AZ54" s="128"/>
      <c r="BA54" s="128"/>
      <c r="BB54" s="128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28"/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16"/>
      <c r="CD54" s="116"/>
      <c r="CE54" s="143"/>
      <c r="CF54" s="116"/>
      <c r="CG54" s="116"/>
      <c r="CH54" s="116"/>
      <c r="CI54" s="143"/>
    </row>
    <row r="55" spans="1:87" ht="12.75">
      <c r="A55" s="128">
        <v>1</v>
      </c>
      <c r="B55" s="128"/>
      <c r="C55" s="128"/>
      <c r="D55" s="128"/>
      <c r="E55" s="128">
        <v>2</v>
      </c>
      <c r="F55" s="128"/>
      <c r="G55" s="128"/>
      <c r="H55" s="128"/>
      <c r="I55" s="128"/>
      <c r="J55" s="128"/>
      <c r="K55" s="128"/>
      <c r="L55" s="128"/>
      <c r="M55" s="128"/>
      <c r="N55" s="128"/>
      <c r="O55" s="128"/>
      <c r="P55" s="128"/>
      <c r="Q55" s="128"/>
      <c r="R55" s="128"/>
      <c r="S55" s="128"/>
      <c r="T55" s="128"/>
      <c r="U55" s="128"/>
      <c r="V55" s="128"/>
      <c r="W55" s="128"/>
      <c r="X55" s="128"/>
      <c r="Y55" s="128"/>
      <c r="Z55" s="128"/>
      <c r="AA55" s="128"/>
      <c r="AB55" s="128"/>
      <c r="AC55" s="128"/>
      <c r="AD55" s="128"/>
      <c r="AE55" s="128"/>
      <c r="AF55" s="128"/>
      <c r="AG55" s="128"/>
      <c r="AH55" s="128"/>
      <c r="AI55" s="128"/>
      <c r="AJ55" s="128"/>
      <c r="AK55" s="128"/>
      <c r="AL55" s="128"/>
      <c r="AM55" s="128"/>
      <c r="AN55" s="128"/>
      <c r="AO55" s="128"/>
      <c r="AP55" s="128"/>
      <c r="AQ55" s="128"/>
      <c r="AR55" s="128"/>
      <c r="AS55" s="128">
        <v>3</v>
      </c>
      <c r="AT55" s="128"/>
      <c r="AU55" s="128"/>
      <c r="AV55" s="128"/>
      <c r="AW55" s="128"/>
      <c r="AX55" s="128"/>
      <c r="AY55" s="128"/>
      <c r="AZ55" s="128"/>
      <c r="BA55" s="128"/>
      <c r="BB55" s="128"/>
      <c r="BC55" s="128">
        <v>4</v>
      </c>
      <c r="BD55" s="128"/>
      <c r="BE55" s="128"/>
      <c r="BF55" s="128"/>
      <c r="BG55" s="128"/>
      <c r="BH55" s="128"/>
      <c r="BI55" s="128"/>
      <c r="BJ55" s="128"/>
      <c r="BK55" s="128"/>
      <c r="BL55" s="128"/>
      <c r="BM55" s="128"/>
      <c r="BN55" s="128" t="s">
        <v>34</v>
      </c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6">
        <v>6</v>
      </c>
      <c r="CD55" s="16">
        <v>7</v>
      </c>
      <c r="CE55" s="16">
        <v>8</v>
      </c>
      <c r="CF55" s="16">
        <v>9</v>
      </c>
      <c r="CG55" s="16">
        <v>9</v>
      </c>
      <c r="CH55" s="16">
        <v>10</v>
      </c>
      <c r="CI55" s="16">
        <v>11</v>
      </c>
    </row>
    <row r="56" spans="1:87" ht="12.75">
      <c r="A56" s="164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4"/>
      <c r="P56" s="164"/>
      <c r="Q56" s="164"/>
      <c r="R56" s="164"/>
      <c r="S56" s="164"/>
      <c r="T56" s="164"/>
      <c r="U56" s="164"/>
      <c r="V56" s="164"/>
      <c r="W56" s="164"/>
      <c r="X56" s="164"/>
      <c r="Y56" s="164"/>
      <c r="Z56" s="164"/>
      <c r="AA56" s="164"/>
      <c r="AB56" s="164"/>
      <c r="AC56" s="164"/>
      <c r="AD56" s="164"/>
      <c r="AE56" s="164"/>
      <c r="AF56" s="164"/>
      <c r="AG56" s="164"/>
      <c r="AH56" s="164"/>
      <c r="AI56" s="164"/>
      <c r="AJ56" s="164"/>
      <c r="AK56" s="164"/>
      <c r="AL56" s="164"/>
      <c r="AM56" s="164"/>
      <c r="AN56" s="164"/>
      <c r="AO56" s="164"/>
      <c r="AP56" s="164"/>
      <c r="AQ56" s="164"/>
      <c r="AR56" s="164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  <c r="BI56" s="147"/>
      <c r="BJ56" s="147"/>
      <c r="BK56" s="147"/>
      <c r="BL56" s="147"/>
      <c r="BM56" s="147"/>
      <c r="BN56" s="194"/>
      <c r="BO56" s="194"/>
      <c r="BP56" s="194"/>
      <c r="BQ56" s="194"/>
      <c r="BR56" s="194"/>
      <c r="BS56" s="194"/>
      <c r="BT56" s="194"/>
      <c r="BU56" s="194"/>
      <c r="BV56" s="194"/>
      <c r="BW56" s="194"/>
      <c r="BX56" s="194"/>
      <c r="BY56" s="194"/>
      <c r="BZ56" s="194"/>
      <c r="CA56" s="194"/>
      <c r="CB56" s="194"/>
      <c r="CC56" s="79"/>
      <c r="CD56" s="79"/>
      <c r="CE56" s="79"/>
      <c r="CF56" s="79"/>
      <c r="CG56" s="79"/>
      <c r="CH56" s="79"/>
      <c r="CI56" s="79"/>
    </row>
    <row r="57" spans="1:87" ht="12.75">
      <c r="A57" s="183" t="s">
        <v>47</v>
      </c>
      <c r="B57" s="184"/>
      <c r="C57" s="184"/>
      <c r="D57" s="184"/>
      <c r="E57" s="184"/>
      <c r="F57" s="184"/>
      <c r="G57" s="184"/>
      <c r="H57" s="184"/>
      <c r="I57" s="184"/>
      <c r="J57" s="184"/>
      <c r="K57" s="184"/>
      <c r="L57" s="184"/>
      <c r="M57" s="184"/>
      <c r="N57" s="184"/>
      <c r="O57" s="184"/>
      <c r="P57" s="184"/>
      <c r="Q57" s="184"/>
      <c r="R57" s="184"/>
      <c r="S57" s="184"/>
      <c r="T57" s="184"/>
      <c r="U57" s="184"/>
      <c r="V57" s="184"/>
      <c r="W57" s="184"/>
      <c r="X57" s="184"/>
      <c r="Y57" s="184"/>
      <c r="Z57" s="184"/>
      <c r="AA57" s="184"/>
      <c r="AB57" s="184"/>
      <c r="AC57" s="184"/>
      <c r="AD57" s="184"/>
      <c r="AE57" s="184"/>
      <c r="AF57" s="184"/>
      <c r="AG57" s="184"/>
      <c r="AH57" s="184"/>
      <c r="AI57" s="184"/>
      <c r="AJ57" s="184"/>
      <c r="AK57" s="184"/>
      <c r="AL57" s="184"/>
      <c r="AM57" s="184"/>
      <c r="AN57" s="184"/>
      <c r="AO57" s="184"/>
      <c r="AP57" s="184"/>
      <c r="AQ57" s="184"/>
      <c r="AR57" s="185"/>
      <c r="AS57" s="128" t="s">
        <v>2</v>
      </c>
      <c r="AT57" s="128"/>
      <c r="AU57" s="128"/>
      <c r="AV57" s="128"/>
      <c r="AW57" s="128"/>
      <c r="AX57" s="128"/>
      <c r="AY57" s="128"/>
      <c r="AZ57" s="128"/>
      <c r="BA57" s="128"/>
      <c r="BB57" s="128"/>
      <c r="BC57" s="128" t="s">
        <v>2</v>
      </c>
      <c r="BD57" s="128"/>
      <c r="BE57" s="128"/>
      <c r="BF57" s="128"/>
      <c r="BG57" s="128"/>
      <c r="BH57" s="128"/>
      <c r="BI57" s="128"/>
      <c r="BJ57" s="128"/>
      <c r="BK57" s="128"/>
      <c r="BL57" s="128"/>
      <c r="BM57" s="128"/>
      <c r="BN57" s="194"/>
      <c r="BO57" s="194"/>
      <c r="BP57" s="194"/>
      <c r="BQ57" s="194"/>
      <c r="BR57" s="194"/>
      <c r="BS57" s="194"/>
      <c r="BT57" s="194"/>
      <c r="BU57" s="194"/>
      <c r="BV57" s="194"/>
      <c r="BW57" s="194"/>
      <c r="BX57" s="194"/>
      <c r="BY57" s="194"/>
      <c r="BZ57" s="194"/>
      <c r="CA57" s="194"/>
      <c r="CB57" s="194"/>
      <c r="CC57" s="79"/>
      <c r="CD57" s="79"/>
      <c r="CE57" s="79"/>
      <c r="CF57" s="79"/>
      <c r="CG57" s="79"/>
      <c r="CH57" s="79"/>
      <c r="CI57" s="79"/>
    </row>
    <row r="58" spans="1:87" ht="12.75">
      <c r="A58" s="164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4"/>
      <c r="P58" s="164"/>
      <c r="Q58" s="164"/>
      <c r="R58" s="164"/>
      <c r="S58" s="164"/>
      <c r="T58" s="164"/>
      <c r="U58" s="164"/>
      <c r="V58" s="164"/>
      <c r="W58" s="164"/>
      <c r="X58" s="164"/>
      <c r="Y58" s="164"/>
      <c r="Z58" s="164"/>
      <c r="AA58" s="164"/>
      <c r="AB58" s="164"/>
      <c r="AC58" s="164"/>
      <c r="AD58" s="164"/>
      <c r="AE58" s="164"/>
      <c r="AF58" s="164"/>
      <c r="AG58" s="164"/>
      <c r="AH58" s="164"/>
      <c r="AI58" s="164"/>
      <c r="AJ58" s="164"/>
      <c r="AK58" s="164"/>
      <c r="AL58" s="164"/>
      <c r="AM58" s="164"/>
      <c r="AN58" s="164"/>
      <c r="AO58" s="164"/>
      <c r="AP58" s="164"/>
      <c r="AQ58" s="164"/>
      <c r="AR58" s="164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  <c r="BI58" s="147"/>
      <c r="BJ58" s="147"/>
      <c r="BK58" s="147"/>
      <c r="BL58" s="147"/>
      <c r="BM58" s="147"/>
      <c r="BN58" s="194"/>
      <c r="BO58" s="194"/>
      <c r="BP58" s="194"/>
      <c r="BQ58" s="194"/>
      <c r="BR58" s="194"/>
      <c r="BS58" s="194"/>
      <c r="BT58" s="194"/>
      <c r="BU58" s="194"/>
      <c r="BV58" s="194"/>
      <c r="BW58" s="194"/>
      <c r="BX58" s="194"/>
      <c r="BY58" s="194"/>
      <c r="BZ58" s="194"/>
      <c r="CA58" s="194"/>
      <c r="CB58" s="194"/>
      <c r="CC58" s="79"/>
      <c r="CD58" s="79"/>
      <c r="CE58" s="79"/>
      <c r="CF58" s="79"/>
      <c r="CG58" s="79"/>
      <c r="CH58" s="79"/>
      <c r="CI58" s="79"/>
    </row>
    <row r="59" spans="1:87" ht="18" customHeight="1">
      <c r="A59" s="183" t="s">
        <v>48</v>
      </c>
      <c r="B59" s="184"/>
      <c r="C59" s="184"/>
      <c r="D59" s="184"/>
      <c r="E59" s="184"/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184"/>
      <c r="Q59" s="184"/>
      <c r="R59" s="184"/>
      <c r="S59" s="184"/>
      <c r="T59" s="184"/>
      <c r="U59" s="184"/>
      <c r="V59" s="184"/>
      <c r="W59" s="184"/>
      <c r="X59" s="184"/>
      <c r="Y59" s="184"/>
      <c r="Z59" s="184"/>
      <c r="AA59" s="184"/>
      <c r="AB59" s="184"/>
      <c r="AC59" s="184"/>
      <c r="AD59" s="184"/>
      <c r="AE59" s="184"/>
      <c r="AF59" s="184"/>
      <c r="AG59" s="184"/>
      <c r="AH59" s="184"/>
      <c r="AI59" s="184"/>
      <c r="AJ59" s="184"/>
      <c r="AK59" s="184"/>
      <c r="AL59" s="184"/>
      <c r="AM59" s="184"/>
      <c r="AN59" s="184"/>
      <c r="AO59" s="184"/>
      <c r="AP59" s="184"/>
      <c r="AQ59" s="184"/>
      <c r="AR59" s="185"/>
      <c r="AS59" s="128" t="s">
        <v>2</v>
      </c>
      <c r="AT59" s="128"/>
      <c r="AU59" s="128"/>
      <c r="AV59" s="128"/>
      <c r="AW59" s="128"/>
      <c r="AX59" s="128"/>
      <c r="AY59" s="128"/>
      <c r="AZ59" s="128"/>
      <c r="BA59" s="128"/>
      <c r="BB59" s="128"/>
      <c r="BC59" s="128" t="s">
        <v>2</v>
      </c>
      <c r="BD59" s="128"/>
      <c r="BE59" s="128"/>
      <c r="BF59" s="128"/>
      <c r="BG59" s="128"/>
      <c r="BH59" s="128"/>
      <c r="BI59" s="128"/>
      <c r="BJ59" s="128"/>
      <c r="BK59" s="128"/>
      <c r="BL59" s="128"/>
      <c r="BM59" s="128"/>
      <c r="BN59" s="194"/>
      <c r="BO59" s="194"/>
      <c r="BP59" s="194"/>
      <c r="BQ59" s="194"/>
      <c r="BR59" s="194"/>
      <c r="BS59" s="194"/>
      <c r="BT59" s="194"/>
      <c r="BU59" s="194"/>
      <c r="BV59" s="194"/>
      <c r="BW59" s="194"/>
      <c r="BX59" s="194"/>
      <c r="BY59" s="194"/>
      <c r="BZ59" s="194"/>
      <c r="CA59" s="194"/>
      <c r="CB59" s="194"/>
      <c r="CC59" s="79"/>
      <c r="CD59" s="79"/>
      <c r="CE59" s="79"/>
      <c r="CF59" s="79"/>
      <c r="CG59" s="79"/>
      <c r="CH59" s="79"/>
      <c r="CI59" s="79"/>
    </row>
    <row r="60" spans="1:87" ht="12.75">
      <c r="A60" s="164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4"/>
      <c r="P60" s="164"/>
      <c r="Q60" s="164"/>
      <c r="R60" s="164"/>
      <c r="S60" s="164"/>
      <c r="T60" s="164"/>
      <c r="U60" s="164"/>
      <c r="V60" s="164"/>
      <c r="W60" s="164"/>
      <c r="X60" s="164"/>
      <c r="Y60" s="164"/>
      <c r="Z60" s="164"/>
      <c r="AA60" s="164"/>
      <c r="AB60" s="164"/>
      <c r="AC60" s="164"/>
      <c r="AD60" s="164"/>
      <c r="AE60" s="164"/>
      <c r="AF60" s="164"/>
      <c r="AG60" s="164"/>
      <c r="AH60" s="164"/>
      <c r="AI60" s="164"/>
      <c r="AJ60" s="164"/>
      <c r="AK60" s="164"/>
      <c r="AL60" s="164"/>
      <c r="AM60" s="164"/>
      <c r="AN60" s="164"/>
      <c r="AO60" s="164"/>
      <c r="AP60" s="164"/>
      <c r="AQ60" s="164"/>
      <c r="AR60" s="164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200"/>
      <c r="BD60" s="147"/>
      <c r="BE60" s="147"/>
      <c r="BF60" s="147"/>
      <c r="BG60" s="147"/>
      <c r="BH60" s="147"/>
      <c r="BI60" s="147"/>
      <c r="BJ60" s="147"/>
      <c r="BK60" s="147"/>
      <c r="BL60" s="147"/>
      <c r="BM60" s="147"/>
      <c r="BN60" s="194"/>
      <c r="BO60" s="194"/>
      <c r="BP60" s="194"/>
      <c r="BQ60" s="194"/>
      <c r="BR60" s="194"/>
      <c r="BS60" s="194"/>
      <c r="BT60" s="194"/>
      <c r="BU60" s="194"/>
      <c r="BV60" s="194"/>
      <c r="BW60" s="194"/>
      <c r="BX60" s="194"/>
      <c r="BY60" s="194"/>
      <c r="BZ60" s="194"/>
      <c r="CA60" s="194"/>
      <c r="CB60" s="194"/>
      <c r="CC60" s="79"/>
      <c r="CD60" s="79"/>
      <c r="CE60" s="79"/>
      <c r="CF60" s="79"/>
      <c r="CG60" s="79"/>
      <c r="CH60" s="79"/>
      <c r="CI60" s="79"/>
    </row>
    <row r="61" spans="1:87" ht="12.75">
      <c r="A61" s="164">
        <v>1</v>
      </c>
      <c r="B61" s="164"/>
      <c r="C61" s="164"/>
      <c r="D61" s="164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E61" s="168"/>
      <c r="AF61" s="168"/>
      <c r="AG61" s="168"/>
      <c r="AH61" s="168"/>
      <c r="AI61" s="168"/>
      <c r="AJ61" s="168"/>
      <c r="AK61" s="168"/>
      <c r="AL61" s="168"/>
      <c r="AM61" s="168"/>
      <c r="AN61" s="168"/>
      <c r="AO61" s="168"/>
      <c r="AP61" s="168"/>
      <c r="AQ61" s="168"/>
      <c r="AR61" s="168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67"/>
      <c r="BD61" s="167"/>
      <c r="BE61" s="167"/>
      <c r="BF61" s="167"/>
      <c r="BG61" s="167"/>
      <c r="BH61" s="167"/>
      <c r="BI61" s="167"/>
      <c r="BJ61" s="167"/>
      <c r="BK61" s="167"/>
      <c r="BL61" s="167"/>
      <c r="BM61" s="167"/>
      <c r="BN61" s="188"/>
      <c r="BO61" s="189"/>
      <c r="BP61" s="189"/>
      <c r="BQ61" s="189"/>
      <c r="BR61" s="189"/>
      <c r="BS61" s="189"/>
      <c r="BT61" s="189"/>
      <c r="BU61" s="189"/>
      <c r="BV61" s="189"/>
      <c r="BW61" s="189"/>
      <c r="BX61" s="189"/>
      <c r="BY61" s="189"/>
      <c r="BZ61" s="189"/>
      <c r="CA61" s="189"/>
      <c r="CB61" s="190"/>
      <c r="CC61" s="80"/>
      <c r="CD61" s="79"/>
      <c r="CE61" s="79"/>
      <c r="CF61" s="79"/>
      <c r="CG61" s="79"/>
      <c r="CH61" s="79"/>
      <c r="CI61" s="79"/>
    </row>
    <row r="62" spans="1:87" ht="12.75">
      <c r="A62" s="183" t="s">
        <v>49</v>
      </c>
      <c r="B62" s="184"/>
      <c r="C62" s="184"/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184"/>
      <c r="T62" s="184"/>
      <c r="U62" s="184"/>
      <c r="V62" s="184"/>
      <c r="W62" s="184"/>
      <c r="X62" s="184"/>
      <c r="Y62" s="184"/>
      <c r="Z62" s="184"/>
      <c r="AA62" s="184"/>
      <c r="AB62" s="184"/>
      <c r="AC62" s="184"/>
      <c r="AD62" s="184"/>
      <c r="AE62" s="184"/>
      <c r="AF62" s="184"/>
      <c r="AG62" s="184"/>
      <c r="AH62" s="184"/>
      <c r="AI62" s="184"/>
      <c r="AJ62" s="184"/>
      <c r="AK62" s="184"/>
      <c r="AL62" s="184"/>
      <c r="AM62" s="184"/>
      <c r="AN62" s="184"/>
      <c r="AO62" s="184"/>
      <c r="AP62" s="184"/>
      <c r="AQ62" s="184"/>
      <c r="AR62" s="185"/>
      <c r="AS62" s="128" t="s">
        <v>2</v>
      </c>
      <c r="AT62" s="128"/>
      <c r="AU62" s="128"/>
      <c r="AV62" s="128"/>
      <c r="AW62" s="128"/>
      <c r="AX62" s="128"/>
      <c r="AY62" s="128"/>
      <c r="AZ62" s="128"/>
      <c r="BA62" s="128"/>
      <c r="BB62" s="128"/>
      <c r="BC62" s="128" t="s">
        <v>2</v>
      </c>
      <c r="BD62" s="128"/>
      <c r="BE62" s="128"/>
      <c r="BF62" s="128"/>
      <c r="BG62" s="128"/>
      <c r="BH62" s="128"/>
      <c r="BI62" s="128"/>
      <c r="BJ62" s="128"/>
      <c r="BK62" s="128"/>
      <c r="BL62" s="128"/>
      <c r="BM62" s="128"/>
      <c r="BN62" s="195"/>
      <c r="BO62" s="196"/>
      <c r="BP62" s="196"/>
      <c r="BQ62" s="196"/>
      <c r="BR62" s="196"/>
      <c r="BS62" s="196"/>
      <c r="BT62" s="196"/>
      <c r="BU62" s="196"/>
      <c r="BV62" s="196"/>
      <c r="BW62" s="196"/>
      <c r="BX62" s="196"/>
      <c r="BY62" s="196"/>
      <c r="BZ62" s="196"/>
      <c r="CA62" s="196"/>
      <c r="CB62" s="197"/>
      <c r="CC62" s="81"/>
      <c r="CD62" s="79"/>
      <c r="CE62" s="79"/>
      <c r="CF62" s="79"/>
      <c r="CG62" s="79"/>
      <c r="CH62" s="79"/>
      <c r="CI62" s="79"/>
    </row>
    <row r="63" spans="1:87" ht="12.75">
      <c r="A63" s="164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  <c r="V63" s="164"/>
      <c r="W63" s="164"/>
      <c r="X63" s="164"/>
      <c r="Y63" s="164"/>
      <c r="Z63" s="164"/>
      <c r="AA63" s="164"/>
      <c r="AB63" s="164"/>
      <c r="AC63" s="164"/>
      <c r="AD63" s="164"/>
      <c r="AE63" s="164"/>
      <c r="AF63" s="164"/>
      <c r="AG63" s="164"/>
      <c r="AH63" s="164"/>
      <c r="AI63" s="164"/>
      <c r="AJ63" s="164"/>
      <c r="AK63" s="164"/>
      <c r="AL63" s="164"/>
      <c r="AM63" s="164"/>
      <c r="AN63" s="164"/>
      <c r="AO63" s="164"/>
      <c r="AP63" s="164"/>
      <c r="AQ63" s="164"/>
      <c r="AR63" s="164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200"/>
      <c r="BD63" s="147"/>
      <c r="BE63" s="147"/>
      <c r="BF63" s="147"/>
      <c r="BG63" s="147"/>
      <c r="BH63" s="147"/>
      <c r="BI63" s="147"/>
      <c r="BJ63" s="147"/>
      <c r="BK63" s="147"/>
      <c r="BL63" s="147"/>
      <c r="BM63" s="147"/>
      <c r="BN63" s="194"/>
      <c r="BO63" s="194"/>
      <c r="BP63" s="194"/>
      <c r="BQ63" s="194"/>
      <c r="BR63" s="194"/>
      <c r="BS63" s="194"/>
      <c r="BT63" s="194"/>
      <c r="BU63" s="194"/>
      <c r="BV63" s="194"/>
      <c r="BW63" s="194"/>
      <c r="BX63" s="194"/>
      <c r="BY63" s="194"/>
      <c r="BZ63" s="194"/>
      <c r="CA63" s="194"/>
      <c r="CB63" s="194"/>
      <c r="CC63" s="79"/>
      <c r="CD63" s="79"/>
      <c r="CE63" s="79"/>
      <c r="CF63" s="79"/>
      <c r="CG63" s="79"/>
      <c r="CH63" s="79"/>
      <c r="CI63" s="79"/>
    </row>
    <row r="64" spans="1:87" ht="12.75">
      <c r="A64" s="164">
        <v>1</v>
      </c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  <c r="V64" s="164"/>
      <c r="W64" s="164"/>
      <c r="X64" s="164"/>
      <c r="Y64" s="164"/>
      <c r="Z64" s="164"/>
      <c r="AA64" s="164"/>
      <c r="AB64" s="164"/>
      <c r="AC64" s="164"/>
      <c r="AD64" s="164"/>
      <c r="AE64" s="164"/>
      <c r="AF64" s="164"/>
      <c r="AG64" s="164"/>
      <c r="AH64" s="164"/>
      <c r="AI64" s="164"/>
      <c r="AJ64" s="164"/>
      <c r="AK64" s="164"/>
      <c r="AL64" s="164"/>
      <c r="AM64" s="164"/>
      <c r="AN64" s="164"/>
      <c r="AO64" s="164"/>
      <c r="AP64" s="164"/>
      <c r="AQ64" s="164"/>
      <c r="AR64" s="164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67"/>
      <c r="BD64" s="167"/>
      <c r="BE64" s="167"/>
      <c r="BF64" s="167"/>
      <c r="BG64" s="167"/>
      <c r="BH64" s="167"/>
      <c r="BI64" s="167"/>
      <c r="BJ64" s="167"/>
      <c r="BK64" s="167"/>
      <c r="BL64" s="167"/>
      <c r="BM64" s="167"/>
      <c r="BN64" s="188"/>
      <c r="BO64" s="189"/>
      <c r="BP64" s="189"/>
      <c r="BQ64" s="189"/>
      <c r="BR64" s="189"/>
      <c r="BS64" s="189"/>
      <c r="BT64" s="189"/>
      <c r="BU64" s="189"/>
      <c r="BV64" s="189"/>
      <c r="BW64" s="189"/>
      <c r="BX64" s="189"/>
      <c r="BY64" s="189"/>
      <c r="BZ64" s="189"/>
      <c r="CA64" s="189"/>
      <c r="CB64" s="190"/>
      <c r="CC64" s="79"/>
      <c r="CD64" s="80"/>
      <c r="CE64" s="79"/>
      <c r="CF64" s="79"/>
      <c r="CG64" s="79"/>
      <c r="CH64" s="79"/>
      <c r="CI64" s="80"/>
    </row>
    <row r="65" spans="1:87" ht="12.75">
      <c r="A65" s="125" t="s">
        <v>50</v>
      </c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65" t="s">
        <v>2</v>
      </c>
      <c r="AT65" s="165"/>
      <c r="AU65" s="165"/>
      <c r="AV65" s="165"/>
      <c r="AW65" s="165"/>
      <c r="AX65" s="165"/>
      <c r="AY65" s="165"/>
      <c r="AZ65" s="165"/>
      <c r="BA65" s="165"/>
      <c r="BB65" s="165"/>
      <c r="BC65" s="165" t="s">
        <v>2</v>
      </c>
      <c r="BD65" s="165"/>
      <c r="BE65" s="165"/>
      <c r="BF65" s="165"/>
      <c r="BG65" s="165"/>
      <c r="BH65" s="165"/>
      <c r="BI65" s="165"/>
      <c r="BJ65" s="165"/>
      <c r="BK65" s="165"/>
      <c r="BL65" s="165"/>
      <c r="BM65" s="165"/>
      <c r="BN65" s="195"/>
      <c r="BO65" s="196"/>
      <c r="BP65" s="196"/>
      <c r="BQ65" s="196"/>
      <c r="BR65" s="196"/>
      <c r="BS65" s="196"/>
      <c r="BT65" s="196"/>
      <c r="BU65" s="196"/>
      <c r="BV65" s="196"/>
      <c r="BW65" s="196"/>
      <c r="BX65" s="196"/>
      <c r="BY65" s="196"/>
      <c r="BZ65" s="196"/>
      <c r="CA65" s="196"/>
      <c r="CB65" s="197"/>
      <c r="CC65" s="82"/>
      <c r="CD65" s="81"/>
      <c r="CE65" s="82"/>
      <c r="CF65" s="82"/>
      <c r="CG65" s="82"/>
      <c r="CH65" s="82"/>
      <c r="CI65" s="81"/>
    </row>
    <row r="66" spans="1:87" ht="12.75">
      <c r="A66" s="164"/>
      <c r="B66" s="164"/>
      <c r="C66" s="164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164"/>
      <c r="Q66" s="164"/>
      <c r="R66" s="164"/>
      <c r="S66" s="164"/>
      <c r="T66" s="164"/>
      <c r="U66" s="164"/>
      <c r="V66" s="164"/>
      <c r="W66" s="164"/>
      <c r="X66" s="164"/>
      <c r="Y66" s="164"/>
      <c r="Z66" s="164"/>
      <c r="AA66" s="164"/>
      <c r="AB66" s="164"/>
      <c r="AC66" s="164"/>
      <c r="AD66" s="164"/>
      <c r="AE66" s="164"/>
      <c r="AF66" s="164"/>
      <c r="AG66" s="164"/>
      <c r="AH66" s="164"/>
      <c r="AI66" s="164"/>
      <c r="AJ66" s="164"/>
      <c r="AK66" s="164"/>
      <c r="AL66" s="164"/>
      <c r="AM66" s="164"/>
      <c r="AN66" s="164"/>
      <c r="AO66" s="164"/>
      <c r="AP66" s="164"/>
      <c r="AQ66" s="164"/>
      <c r="AR66" s="164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200"/>
      <c r="BD66" s="147"/>
      <c r="BE66" s="147"/>
      <c r="BF66" s="147"/>
      <c r="BG66" s="147"/>
      <c r="BH66" s="147"/>
      <c r="BI66" s="147"/>
      <c r="BJ66" s="147"/>
      <c r="BK66" s="147"/>
      <c r="BL66" s="147"/>
      <c r="BM66" s="147"/>
      <c r="BN66" s="194"/>
      <c r="BO66" s="194"/>
      <c r="BP66" s="194"/>
      <c r="BQ66" s="194"/>
      <c r="BR66" s="194"/>
      <c r="BS66" s="194"/>
      <c r="BT66" s="194"/>
      <c r="BU66" s="194"/>
      <c r="BV66" s="194"/>
      <c r="BW66" s="194"/>
      <c r="BX66" s="194"/>
      <c r="BY66" s="194"/>
      <c r="BZ66" s="194"/>
      <c r="CA66" s="194"/>
      <c r="CB66" s="194"/>
      <c r="CC66" s="79"/>
      <c r="CD66" s="79"/>
      <c r="CE66" s="79"/>
      <c r="CF66" s="79"/>
      <c r="CG66" s="79"/>
      <c r="CH66" s="79"/>
      <c r="CI66" s="79"/>
    </row>
    <row r="67" spans="1:87" ht="21" customHeight="1">
      <c r="A67" s="183" t="s">
        <v>51</v>
      </c>
      <c r="B67" s="184"/>
      <c r="C67" s="184"/>
      <c r="D67" s="184"/>
      <c r="E67" s="184"/>
      <c r="F67" s="184"/>
      <c r="G67" s="184"/>
      <c r="H67" s="184"/>
      <c r="I67" s="184"/>
      <c r="J67" s="184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  <c r="V67" s="184"/>
      <c r="W67" s="184"/>
      <c r="X67" s="184"/>
      <c r="Y67" s="184"/>
      <c r="Z67" s="184"/>
      <c r="AA67" s="184"/>
      <c r="AB67" s="184"/>
      <c r="AC67" s="184"/>
      <c r="AD67" s="184"/>
      <c r="AE67" s="184"/>
      <c r="AF67" s="184"/>
      <c r="AG67" s="184"/>
      <c r="AH67" s="184"/>
      <c r="AI67" s="184"/>
      <c r="AJ67" s="184"/>
      <c r="AK67" s="184"/>
      <c r="AL67" s="184"/>
      <c r="AM67" s="184"/>
      <c r="AN67" s="184"/>
      <c r="AO67" s="184"/>
      <c r="AP67" s="184"/>
      <c r="AQ67" s="184"/>
      <c r="AR67" s="185"/>
      <c r="AS67" s="128" t="s">
        <v>2</v>
      </c>
      <c r="AT67" s="128"/>
      <c r="AU67" s="128"/>
      <c r="AV67" s="128"/>
      <c r="AW67" s="128"/>
      <c r="AX67" s="128"/>
      <c r="AY67" s="128"/>
      <c r="AZ67" s="128"/>
      <c r="BA67" s="128"/>
      <c r="BB67" s="128"/>
      <c r="BC67" s="128" t="s">
        <v>2</v>
      </c>
      <c r="BD67" s="128"/>
      <c r="BE67" s="128"/>
      <c r="BF67" s="128"/>
      <c r="BG67" s="128"/>
      <c r="BH67" s="128"/>
      <c r="BI67" s="128"/>
      <c r="BJ67" s="128"/>
      <c r="BK67" s="128"/>
      <c r="BL67" s="128"/>
      <c r="BM67" s="128"/>
      <c r="BN67" s="194"/>
      <c r="BO67" s="194"/>
      <c r="BP67" s="194"/>
      <c r="BQ67" s="194"/>
      <c r="BR67" s="194"/>
      <c r="BS67" s="194"/>
      <c r="BT67" s="194"/>
      <c r="BU67" s="194"/>
      <c r="BV67" s="194"/>
      <c r="BW67" s="194"/>
      <c r="BX67" s="194"/>
      <c r="BY67" s="194"/>
      <c r="BZ67" s="194"/>
      <c r="CA67" s="194"/>
      <c r="CB67" s="194"/>
      <c r="CC67" s="79"/>
      <c r="CD67" s="79"/>
      <c r="CE67" s="79"/>
      <c r="CF67" s="79"/>
      <c r="CG67" s="79"/>
      <c r="CH67" s="79"/>
      <c r="CI67" s="79"/>
    </row>
    <row r="68" spans="1:89" ht="23.25" customHeight="1">
      <c r="A68" s="191">
        <v>1</v>
      </c>
      <c r="B68" s="192"/>
      <c r="C68" s="192"/>
      <c r="D68" s="193"/>
      <c r="E68" s="168" t="s">
        <v>140</v>
      </c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68"/>
      <c r="AD68" s="168"/>
      <c r="AE68" s="168"/>
      <c r="AF68" s="168"/>
      <c r="AG68" s="168"/>
      <c r="AH68" s="168"/>
      <c r="AI68" s="168"/>
      <c r="AJ68" s="168"/>
      <c r="AK68" s="168"/>
      <c r="AL68" s="168"/>
      <c r="AM68" s="168"/>
      <c r="AN68" s="168"/>
      <c r="AO68" s="168"/>
      <c r="AP68" s="168"/>
      <c r="AQ68" s="168"/>
      <c r="AR68" s="168"/>
      <c r="AS68" s="147">
        <v>10</v>
      </c>
      <c r="AT68" s="147"/>
      <c r="AU68" s="147"/>
      <c r="AV68" s="147"/>
      <c r="AW68" s="147"/>
      <c r="AX68" s="147"/>
      <c r="AY68" s="147"/>
      <c r="AZ68" s="147"/>
      <c r="BA68" s="147"/>
      <c r="BB68" s="147"/>
      <c r="BC68" s="187">
        <f>BN68/AS68</f>
        <v>1009.805</v>
      </c>
      <c r="BD68" s="187"/>
      <c r="BE68" s="187"/>
      <c r="BF68" s="187"/>
      <c r="BG68" s="187"/>
      <c r="BH68" s="187"/>
      <c r="BI68" s="187"/>
      <c r="BJ68" s="187"/>
      <c r="BK68" s="187"/>
      <c r="BL68" s="187"/>
      <c r="BM68" s="187"/>
      <c r="BN68" s="188">
        <f>CC68+CD68+CH68+CI68</f>
        <v>10098.05</v>
      </c>
      <c r="BO68" s="189"/>
      <c r="BP68" s="189"/>
      <c r="BQ68" s="189"/>
      <c r="BR68" s="189"/>
      <c r="BS68" s="189"/>
      <c r="BT68" s="189"/>
      <c r="BU68" s="189"/>
      <c r="BV68" s="189"/>
      <c r="BW68" s="189"/>
      <c r="BX68" s="189"/>
      <c r="BY68" s="189"/>
      <c r="BZ68" s="189"/>
      <c r="CA68" s="189"/>
      <c r="CB68" s="190"/>
      <c r="CC68" s="95"/>
      <c r="CD68" s="80">
        <v>6881.85</v>
      </c>
      <c r="CE68" s="76"/>
      <c r="CF68" s="80"/>
      <c r="CG68" s="80"/>
      <c r="CH68" s="80"/>
      <c r="CI68" s="79">
        <v>3216.2</v>
      </c>
      <c r="CK68" s="84">
        <v>12735</v>
      </c>
    </row>
    <row r="69" spans="1:87" ht="23.25" customHeight="1">
      <c r="A69" s="191">
        <v>2</v>
      </c>
      <c r="B69" s="192"/>
      <c r="C69" s="192"/>
      <c r="D69" s="193"/>
      <c r="E69" s="168" t="s">
        <v>141</v>
      </c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68"/>
      <c r="AD69" s="168"/>
      <c r="AE69" s="168"/>
      <c r="AF69" s="168"/>
      <c r="AG69" s="168"/>
      <c r="AH69" s="168"/>
      <c r="AI69" s="168"/>
      <c r="AJ69" s="168"/>
      <c r="AK69" s="168"/>
      <c r="AL69" s="168"/>
      <c r="AM69" s="168"/>
      <c r="AN69" s="168"/>
      <c r="AO69" s="168"/>
      <c r="AP69" s="168"/>
      <c r="AQ69" s="168"/>
      <c r="AR69" s="168"/>
      <c r="AS69" s="147">
        <v>10</v>
      </c>
      <c r="AT69" s="147"/>
      <c r="AU69" s="147"/>
      <c r="AV69" s="147"/>
      <c r="AW69" s="147"/>
      <c r="AX69" s="147"/>
      <c r="AY69" s="147"/>
      <c r="AZ69" s="147"/>
      <c r="BA69" s="147"/>
      <c r="BB69" s="147"/>
      <c r="BC69" s="187">
        <f>BN69/AS69</f>
        <v>1298.3229999999999</v>
      </c>
      <c r="BD69" s="187"/>
      <c r="BE69" s="187"/>
      <c r="BF69" s="187"/>
      <c r="BG69" s="187"/>
      <c r="BH69" s="187"/>
      <c r="BI69" s="187"/>
      <c r="BJ69" s="187"/>
      <c r="BK69" s="187"/>
      <c r="BL69" s="187"/>
      <c r="BM69" s="187"/>
      <c r="BN69" s="188">
        <f>CC69+CD69+CH69+CI69</f>
        <v>12983.23</v>
      </c>
      <c r="BO69" s="189"/>
      <c r="BP69" s="189"/>
      <c r="BQ69" s="189"/>
      <c r="BR69" s="189"/>
      <c r="BS69" s="189"/>
      <c r="BT69" s="189"/>
      <c r="BU69" s="189"/>
      <c r="BV69" s="189"/>
      <c r="BW69" s="189"/>
      <c r="BX69" s="189"/>
      <c r="BY69" s="189"/>
      <c r="BZ69" s="189"/>
      <c r="CA69" s="189"/>
      <c r="CB69" s="190"/>
      <c r="CC69" s="79"/>
      <c r="CD69" s="80">
        <v>8848.12</v>
      </c>
      <c r="CE69" s="76"/>
      <c r="CF69" s="80"/>
      <c r="CG69" s="80"/>
      <c r="CH69" s="80"/>
      <c r="CI69" s="95">
        <v>4135.11</v>
      </c>
    </row>
    <row r="70" spans="1:87" ht="21.75" customHeight="1">
      <c r="A70" s="125" t="s">
        <v>52</v>
      </c>
      <c r="B70" s="126"/>
      <c r="C70" s="126"/>
      <c r="D70" s="126"/>
      <c r="E70" s="126"/>
      <c r="F70" s="126"/>
      <c r="G70" s="126"/>
      <c r="H70" s="126"/>
      <c r="I70" s="126"/>
      <c r="J70" s="126"/>
      <c r="K70" s="126"/>
      <c r="L70" s="126"/>
      <c r="M70" s="126"/>
      <c r="N70" s="126"/>
      <c r="O70" s="126"/>
      <c r="P70" s="126"/>
      <c r="Q70" s="126"/>
      <c r="R70" s="126"/>
      <c r="S70" s="126"/>
      <c r="T70" s="126"/>
      <c r="U70" s="126"/>
      <c r="V70" s="126"/>
      <c r="W70" s="126"/>
      <c r="X70" s="126"/>
      <c r="Y70" s="126"/>
      <c r="Z70" s="126"/>
      <c r="AA70" s="126"/>
      <c r="AB70" s="126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7"/>
      <c r="AS70" s="128" t="s">
        <v>2</v>
      </c>
      <c r="AT70" s="128"/>
      <c r="AU70" s="128"/>
      <c r="AV70" s="128"/>
      <c r="AW70" s="128"/>
      <c r="AX70" s="128"/>
      <c r="AY70" s="128"/>
      <c r="AZ70" s="128"/>
      <c r="BA70" s="128"/>
      <c r="BB70" s="128"/>
      <c r="BC70" s="128" t="s">
        <v>2</v>
      </c>
      <c r="BD70" s="128"/>
      <c r="BE70" s="128"/>
      <c r="BF70" s="128"/>
      <c r="BG70" s="128"/>
      <c r="BH70" s="128"/>
      <c r="BI70" s="128"/>
      <c r="BJ70" s="128"/>
      <c r="BK70" s="128"/>
      <c r="BL70" s="128"/>
      <c r="BM70" s="128"/>
      <c r="BN70" s="195">
        <f>BN68+BN69</f>
        <v>23081.28</v>
      </c>
      <c r="BO70" s="196"/>
      <c r="BP70" s="196"/>
      <c r="BQ70" s="196"/>
      <c r="BR70" s="196"/>
      <c r="BS70" s="196"/>
      <c r="BT70" s="196"/>
      <c r="BU70" s="196"/>
      <c r="BV70" s="196"/>
      <c r="BW70" s="196"/>
      <c r="BX70" s="196"/>
      <c r="BY70" s="196"/>
      <c r="BZ70" s="196"/>
      <c r="CA70" s="196"/>
      <c r="CB70" s="197"/>
      <c r="CC70" s="82">
        <f>SUM(CC68:CC69)</f>
        <v>0</v>
      </c>
      <c r="CD70" s="81">
        <f>CD69+CD68</f>
        <v>15729.970000000001</v>
      </c>
      <c r="CE70" s="81"/>
      <c r="CF70" s="81"/>
      <c r="CG70" s="81"/>
      <c r="CH70" s="81">
        <f>SUM(CH68:CH68)</f>
        <v>0</v>
      </c>
      <c r="CI70" s="81">
        <f>SUM(CI68:CI69)</f>
        <v>7351.3099999999995</v>
      </c>
    </row>
    <row r="71" spans="1:87" ht="30" customHeight="1">
      <c r="A71" s="191">
        <v>1</v>
      </c>
      <c r="B71" s="192"/>
      <c r="C71" s="192"/>
      <c r="D71" s="193"/>
      <c r="E71" s="123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24"/>
      <c r="AS71" s="183"/>
      <c r="AT71" s="184"/>
      <c r="AU71" s="184"/>
      <c r="AV71" s="184"/>
      <c r="AW71" s="184"/>
      <c r="AX71" s="184"/>
      <c r="AY71" s="184"/>
      <c r="AZ71" s="184"/>
      <c r="BA71" s="184"/>
      <c r="BB71" s="185"/>
      <c r="BC71" s="204"/>
      <c r="BD71" s="205"/>
      <c r="BE71" s="205"/>
      <c r="BF71" s="205"/>
      <c r="BG71" s="205"/>
      <c r="BH71" s="205"/>
      <c r="BI71" s="205"/>
      <c r="BJ71" s="205"/>
      <c r="BK71" s="205"/>
      <c r="BL71" s="205"/>
      <c r="BM71" s="206"/>
      <c r="BN71" s="188"/>
      <c r="BO71" s="189"/>
      <c r="BP71" s="189"/>
      <c r="BQ71" s="189"/>
      <c r="BR71" s="189"/>
      <c r="BS71" s="189"/>
      <c r="BT71" s="189"/>
      <c r="BU71" s="189"/>
      <c r="BV71" s="189"/>
      <c r="BW71" s="189"/>
      <c r="BX71" s="189"/>
      <c r="BY71" s="189"/>
      <c r="BZ71" s="189"/>
      <c r="CA71" s="189"/>
      <c r="CB71" s="190"/>
      <c r="CC71" s="79"/>
      <c r="CD71" s="79"/>
      <c r="CE71" s="83"/>
      <c r="CF71" s="80"/>
      <c r="CG71" s="80"/>
      <c r="CH71" s="80"/>
      <c r="CI71" s="79"/>
    </row>
    <row r="72" spans="1:87" ht="12" customHeight="1">
      <c r="A72" s="125" t="s">
        <v>53</v>
      </c>
      <c r="B72" s="126"/>
      <c r="C72" s="126"/>
      <c r="D72" s="126"/>
      <c r="E72" s="126"/>
      <c r="F72" s="126"/>
      <c r="G72" s="126"/>
      <c r="H72" s="126"/>
      <c r="I72" s="126"/>
      <c r="J72" s="126"/>
      <c r="K72" s="126"/>
      <c r="L72" s="126"/>
      <c r="M72" s="126"/>
      <c r="N72" s="126"/>
      <c r="O72" s="126"/>
      <c r="P72" s="126"/>
      <c r="Q72" s="126"/>
      <c r="R72" s="126"/>
      <c r="S72" s="126"/>
      <c r="T72" s="126"/>
      <c r="U72" s="126"/>
      <c r="V72" s="126"/>
      <c r="W72" s="126"/>
      <c r="X72" s="126"/>
      <c r="Y72" s="126"/>
      <c r="Z72" s="126"/>
      <c r="AA72" s="126"/>
      <c r="AB72" s="126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7"/>
      <c r="AS72" s="128" t="s">
        <v>2</v>
      </c>
      <c r="AT72" s="128"/>
      <c r="AU72" s="128"/>
      <c r="AV72" s="128"/>
      <c r="AW72" s="128"/>
      <c r="AX72" s="128"/>
      <c r="AY72" s="128"/>
      <c r="AZ72" s="128"/>
      <c r="BA72" s="128"/>
      <c r="BB72" s="128"/>
      <c r="BC72" s="128" t="s">
        <v>2</v>
      </c>
      <c r="BD72" s="128"/>
      <c r="BE72" s="128"/>
      <c r="BF72" s="128"/>
      <c r="BG72" s="128"/>
      <c r="BH72" s="128"/>
      <c r="BI72" s="128"/>
      <c r="BJ72" s="128"/>
      <c r="BK72" s="128"/>
      <c r="BL72" s="128"/>
      <c r="BM72" s="128"/>
      <c r="BN72" s="198"/>
      <c r="BO72" s="199"/>
      <c r="BP72" s="199"/>
      <c r="BQ72" s="199"/>
      <c r="BR72" s="199"/>
      <c r="BS72" s="199"/>
      <c r="BT72" s="199"/>
      <c r="BU72" s="199"/>
      <c r="BV72" s="199"/>
      <c r="BW72" s="199"/>
      <c r="BX72" s="199"/>
      <c r="BY72" s="199"/>
      <c r="BZ72" s="199"/>
      <c r="CA72" s="199"/>
      <c r="CB72" s="199"/>
      <c r="CC72" s="79"/>
      <c r="CD72" s="81"/>
      <c r="CE72" s="81" t="s">
        <v>2</v>
      </c>
      <c r="CF72" s="81"/>
      <c r="CG72" s="81"/>
      <c r="CH72" s="81"/>
      <c r="CI72" s="79"/>
    </row>
    <row r="74" ht="39" customHeight="1">
      <c r="CE74" s="84"/>
    </row>
    <row r="76" ht="54" customHeight="1"/>
    <row r="77" ht="12.75">
      <c r="CE77" s="84"/>
    </row>
    <row r="79" ht="51.75" customHeight="1"/>
  </sheetData>
  <sheetProtection/>
  <mergeCells count="254">
    <mergeCell ref="A24:D24"/>
    <mergeCell ref="E24:AN24"/>
    <mergeCell ref="AO24:BC24"/>
    <mergeCell ref="BD24:BM24"/>
    <mergeCell ref="BN24:CB24"/>
    <mergeCell ref="BN68:CB68"/>
    <mergeCell ref="A31:D34"/>
    <mergeCell ref="E31:AN34"/>
    <mergeCell ref="E41:AR44"/>
    <mergeCell ref="A35:D35"/>
    <mergeCell ref="BN45:CB45"/>
    <mergeCell ref="BN47:CB47"/>
    <mergeCell ref="BN27:CB27"/>
    <mergeCell ref="A27:AN27"/>
    <mergeCell ref="E36:AN36"/>
    <mergeCell ref="AS45:BB45"/>
    <mergeCell ref="BC45:BM45"/>
    <mergeCell ref="A46:D46"/>
    <mergeCell ref="BN46:CB46"/>
    <mergeCell ref="CG16:CG17"/>
    <mergeCell ref="CE33:CE34"/>
    <mergeCell ref="A58:D58"/>
    <mergeCell ref="AS57:BB57"/>
    <mergeCell ref="AO31:BC34"/>
    <mergeCell ref="BD31:BM34"/>
    <mergeCell ref="BD35:BM35"/>
    <mergeCell ref="AS41:BB44"/>
    <mergeCell ref="E46:AR46"/>
    <mergeCell ref="BD27:BM27"/>
    <mergeCell ref="CC32:CD32"/>
    <mergeCell ref="BN35:CB35"/>
    <mergeCell ref="CD43:CD44"/>
    <mergeCell ref="CD33:CD34"/>
    <mergeCell ref="BN41:CB44"/>
    <mergeCell ref="BN36:CB36"/>
    <mergeCell ref="CC42:CD42"/>
    <mergeCell ref="CC41:CI41"/>
    <mergeCell ref="BN31:CB34"/>
    <mergeCell ref="CF33:CF34"/>
    <mergeCell ref="E71:AR71"/>
    <mergeCell ref="AS71:BB71"/>
    <mergeCell ref="BC71:BM71"/>
    <mergeCell ref="AS46:BB46"/>
    <mergeCell ref="BC46:BM46"/>
    <mergeCell ref="BC63:BM63"/>
    <mergeCell ref="E58:AR58"/>
    <mergeCell ref="BC62:BM62"/>
    <mergeCell ref="AS59:BB59"/>
    <mergeCell ref="BC66:BM66"/>
    <mergeCell ref="E19:AN19"/>
    <mergeCell ref="BC47:BM47"/>
    <mergeCell ref="AO27:BC27"/>
    <mergeCell ref="BD37:BM37"/>
    <mergeCell ref="AS47:BB47"/>
    <mergeCell ref="AO19:BC19"/>
    <mergeCell ref="E45:AR45"/>
    <mergeCell ref="A47:AR47"/>
    <mergeCell ref="A20:D20"/>
    <mergeCell ref="AO20:BC20"/>
    <mergeCell ref="E14:AN17"/>
    <mergeCell ref="A18:D18"/>
    <mergeCell ref="AO14:BC17"/>
    <mergeCell ref="BD14:BM17"/>
    <mergeCell ref="E18:AN18"/>
    <mergeCell ref="AO18:BC18"/>
    <mergeCell ref="A19:D19"/>
    <mergeCell ref="BD18:BM18"/>
    <mergeCell ref="BD19:BM19"/>
    <mergeCell ref="CE43:CE44"/>
    <mergeCell ref="BN37:CB37"/>
    <mergeCell ref="A3:D6"/>
    <mergeCell ref="A10:AM10"/>
    <mergeCell ref="E7:AM7"/>
    <mergeCell ref="BN3:CB6"/>
    <mergeCell ref="CC3:CI3"/>
    <mergeCell ref="CC4:CD4"/>
    <mergeCell ref="A14:D17"/>
    <mergeCell ref="CH5:CH6"/>
    <mergeCell ref="CI4:CI6"/>
    <mergeCell ref="BD9:BM9"/>
    <mergeCell ref="BN9:CB9"/>
    <mergeCell ref="CE5:CE6"/>
    <mergeCell ref="AN3:BC6"/>
    <mergeCell ref="CE4:CH4"/>
    <mergeCell ref="BN8:CB8"/>
    <mergeCell ref="CC31:CI31"/>
    <mergeCell ref="CH33:CH34"/>
    <mergeCell ref="CI32:CI34"/>
    <mergeCell ref="CE15:CH15"/>
    <mergeCell ref="BN20:CB20"/>
    <mergeCell ref="CE16:CE17"/>
    <mergeCell ref="CI15:CI17"/>
    <mergeCell ref="CC16:CC17"/>
    <mergeCell ref="CC15:CD15"/>
    <mergeCell ref="BN21:CB21"/>
    <mergeCell ref="BN14:CB17"/>
    <mergeCell ref="BN26:CB26"/>
    <mergeCell ref="BN19:CB19"/>
    <mergeCell ref="BN18:CB18"/>
    <mergeCell ref="CF16:CF17"/>
    <mergeCell ref="CD5:CD6"/>
    <mergeCell ref="CF43:CF44"/>
    <mergeCell ref="BC41:BM44"/>
    <mergeCell ref="AO22:BC22"/>
    <mergeCell ref="AN10:BC10"/>
    <mergeCell ref="CG5:CG6"/>
    <mergeCell ref="CE32:CH32"/>
    <mergeCell ref="CE42:CH42"/>
    <mergeCell ref="AO37:BC37"/>
    <mergeCell ref="E20:AN20"/>
    <mergeCell ref="BD23:BM23"/>
    <mergeCell ref="A8:D8"/>
    <mergeCell ref="E8:AM8"/>
    <mergeCell ref="AN7:BC7"/>
    <mergeCell ref="BN7:CB7"/>
    <mergeCell ref="AN8:BC8"/>
    <mergeCell ref="BD7:BM7"/>
    <mergeCell ref="BD8:BM8"/>
    <mergeCell ref="A9:D9"/>
    <mergeCell ref="E9:AM9"/>
    <mergeCell ref="AN9:BC9"/>
    <mergeCell ref="CF5:CF6"/>
    <mergeCell ref="CC14:CI14"/>
    <mergeCell ref="BN10:CB10"/>
    <mergeCell ref="A7:D7"/>
    <mergeCell ref="CC5:CC6"/>
    <mergeCell ref="BD3:BM6"/>
    <mergeCell ref="E3:AM6"/>
    <mergeCell ref="A25:D25"/>
    <mergeCell ref="E25:AN25"/>
    <mergeCell ref="AO25:BC25"/>
    <mergeCell ref="AO35:BC35"/>
    <mergeCell ref="BD36:BM36"/>
    <mergeCell ref="AO36:BC36"/>
    <mergeCell ref="BD25:BM25"/>
    <mergeCell ref="BD26:BM26"/>
    <mergeCell ref="E35:AN35"/>
    <mergeCell ref="CC52:CD52"/>
    <mergeCell ref="A41:D44"/>
    <mergeCell ref="CH43:CH44"/>
    <mergeCell ref="BD10:BM10"/>
    <mergeCell ref="BN23:CB23"/>
    <mergeCell ref="BD22:BM22"/>
    <mergeCell ref="BN22:CB22"/>
    <mergeCell ref="CD16:CD17"/>
    <mergeCell ref="CH16:CH17"/>
    <mergeCell ref="BN25:CB25"/>
    <mergeCell ref="BN51:CB54"/>
    <mergeCell ref="CI52:CI54"/>
    <mergeCell ref="CC53:CC54"/>
    <mergeCell ref="CG33:CG34"/>
    <mergeCell ref="CI42:CI44"/>
    <mergeCell ref="CC33:CC34"/>
    <mergeCell ref="CG43:CG44"/>
    <mergeCell ref="CE52:CH52"/>
    <mergeCell ref="CC43:CC44"/>
    <mergeCell ref="CC51:CI51"/>
    <mergeCell ref="BC72:BM72"/>
    <mergeCell ref="CE53:CE54"/>
    <mergeCell ref="CD53:CD54"/>
    <mergeCell ref="CG53:CG54"/>
    <mergeCell ref="CH53:CH54"/>
    <mergeCell ref="BN57:CB57"/>
    <mergeCell ref="BN56:CB56"/>
    <mergeCell ref="CF53:CF54"/>
    <mergeCell ref="BN55:CB55"/>
    <mergeCell ref="BN64:CB64"/>
    <mergeCell ref="BN58:CB58"/>
    <mergeCell ref="BN72:CB72"/>
    <mergeCell ref="BN70:CB70"/>
    <mergeCell ref="BC70:BM70"/>
    <mergeCell ref="BN62:CB62"/>
    <mergeCell ref="BC67:BM67"/>
    <mergeCell ref="BN67:CB67"/>
    <mergeCell ref="BN66:CB66"/>
    <mergeCell ref="BN63:CB63"/>
    <mergeCell ref="BC60:BM60"/>
    <mergeCell ref="A64:D64"/>
    <mergeCell ref="A68:D68"/>
    <mergeCell ref="E68:AR68"/>
    <mergeCell ref="BC58:BM58"/>
    <mergeCell ref="BN59:CB59"/>
    <mergeCell ref="AS63:BB63"/>
    <mergeCell ref="BN61:CB61"/>
    <mergeCell ref="BC64:BM64"/>
    <mergeCell ref="BN65:CB65"/>
    <mergeCell ref="BN60:CB60"/>
    <mergeCell ref="AS65:BB65"/>
    <mergeCell ref="BC65:BM65"/>
    <mergeCell ref="E66:AR66"/>
    <mergeCell ref="AS56:BB56"/>
    <mergeCell ref="E69:AR69"/>
    <mergeCell ref="AS68:BB68"/>
    <mergeCell ref="A57:AR57"/>
    <mergeCell ref="BC57:BM57"/>
    <mergeCell ref="BC61:BM61"/>
    <mergeCell ref="AS64:BB64"/>
    <mergeCell ref="E63:AR63"/>
    <mergeCell ref="A62:AR62"/>
    <mergeCell ref="E61:AR61"/>
    <mergeCell ref="BN71:CB71"/>
    <mergeCell ref="BC68:BM68"/>
    <mergeCell ref="AS66:BB66"/>
    <mergeCell ref="A69:D69"/>
    <mergeCell ref="A65:AR65"/>
    <mergeCell ref="A67:AR67"/>
    <mergeCell ref="AS67:BB67"/>
    <mergeCell ref="AS72:BB72"/>
    <mergeCell ref="A61:D61"/>
    <mergeCell ref="A72:AR72"/>
    <mergeCell ref="A71:D71"/>
    <mergeCell ref="E64:AR64"/>
    <mergeCell ref="A66:D66"/>
    <mergeCell ref="AS69:BB69"/>
    <mergeCell ref="A70:AR70"/>
    <mergeCell ref="AS70:BB70"/>
    <mergeCell ref="A63:D63"/>
    <mergeCell ref="AS61:BB61"/>
    <mergeCell ref="AS62:BB62"/>
    <mergeCell ref="BC59:BM59"/>
    <mergeCell ref="E51:AR54"/>
    <mergeCell ref="BC56:BM56"/>
    <mergeCell ref="AS58:BB58"/>
    <mergeCell ref="E56:AR56"/>
    <mergeCell ref="AS55:BB55"/>
    <mergeCell ref="E60:AR60"/>
    <mergeCell ref="AS60:BB60"/>
    <mergeCell ref="AS51:BB54"/>
    <mergeCell ref="A37:AN37"/>
    <mergeCell ref="A59:AR59"/>
    <mergeCell ref="BC51:BM54"/>
    <mergeCell ref="A51:D54"/>
    <mergeCell ref="A56:D56"/>
    <mergeCell ref="BC55:BM55"/>
    <mergeCell ref="BN69:CB69"/>
    <mergeCell ref="A23:D23"/>
    <mergeCell ref="E23:AN23"/>
    <mergeCell ref="AO23:BC23"/>
    <mergeCell ref="A45:D45"/>
    <mergeCell ref="A55:D55"/>
    <mergeCell ref="E55:AR55"/>
    <mergeCell ref="A26:D26"/>
    <mergeCell ref="E26:AN26"/>
    <mergeCell ref="AO26:BC26"/>
    <mergeCell ref="BD20:BM20"/>
    <mergeCell ref="A21:D21"/>
    <mergeCell ref="E21:AN21"/>
    <mergeCell ref="AO21:BC21"/>
    <mergeCell ref="BD21:BM21"/>
    <mergeCell ref="BC69:BM69"/>
    <mergeCell ref="A22:D22"/>
    <mergeCell ref="E22:AN22"/>
    <mergeCell ref="A36:D36"/>
    <mergeCell ref="A60:D60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62" r:id="rId1"/>
  <rowBreaks count="1" manualBreakCount="1">
    <brk id="3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0.7999799847602844"/>
    <pageSetUpPr fitToPage="1"/>
  </sheetPr>
  <dimension ref="A1:CH56"/>
  <sheetViews>
    <sheetView view="pageBreakPreview" zoomScale="60" zoomScalePageLayoutView="0" workbookViewId="0" topLeftCell="A22">
      <selection activeCell="CH38" sqref="CH38:CH40"/>
    </sheetView>
  </sheetViews>
  <sheetFormatPr defaultColWidth="1.12109375" defaultRowHeight="12.75"/>
  <cols>
    <col min="1" max="1" width="2.125" style="9" bestFit="1" customWidth="1"/>
    <col min="2" max="80" width="1.12109375" style="9" customWidth="1"/>
    <col min="81" max="81" width="9.00390625" style="9" customWidth="1"/>
    <col min="82" max="82" width="11.375" style="9" customWidth="1"/>
    <col min="83" max="83" width="8.75390625" style="9" customWidth="1"/>
    <col min="84" max="84" width="9.00390625" style="9" customWidth="1"/>
    <col min="85" max="85" width="8.125" style="9" customWidth="1"/>
    <col min="86" max="86" width="13.25390625" style="9" customWidth="1"/>
    <col min="87" max="16384" width="1.12109375" style="9" customWidth="1"/>
  </cols>
  <sheetData>
    <row r="1" ht="15.75">
      <c r="A1" s="6" t="s">
        <v>92</v>
      </c>
    </row>
    <row r="3" spans="1:86" s="6" customFormat="1" ht="45.75" customHeight="1">
      <c r="A3" s="224" t="s">
        <v>93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  <c r="AB3" s="224"/>
      <c r="AC3" s="224"/>
      <c r="AD3" s="224"/>
      <c r="AE3" s="224"/>
      <c r="AF3" s="224"/>
      <c r="AG3" s="224"/>
      <c r="AH3" s="224"/>
      <c r="AI3" s="224"/>
      <c r="AJ3" s="224"/>
      <c r="AK3" s="224"/>
      <c r="AL3" s="224"/>
      <c r="AM3" s="224"/>
      <c r="AN3" s="224"/>
      <c r="AO3" s="224"/>
      <c r="AP3" s="224"/>
      <c r="AQ3" s="224"/>
      <c r="AR3" s="224"/>
      <c r="AS3" s="224"/>
      <c r="AT3" s="224"/>
      <c r="AU3" s="224"/>
      <c r="AV3" s="224"/>
      <c r="AW3" s="224"/>
      <c r="AX3" s="224"/>
      <c r="AY3" s="224"/>
      <c r="AZ3" s="224"/>
      <c r="BA3" s="224"/>
      <c r="BB3" s="224"/>
      <c r="BC3" s="224"/>
      <c r="BD3" s="224"/>
      <c r="BE3" s="224"/>
      <c r="BF3" s="224"/>
      <c r="BG3" s="224"/>
      <c r="BH3" s="224"/>
      <c r="BI3" s="224"/>
      <c r="BJ3" s="224"/>
      <c r="BK3" s="224"/>
      <c r="BL3" s="224"/>
      <c r="BM3" s="224"/>
      <c r="BN3" s="224"/>
      <c r="BO3" s="224"/>
      <c r="BP3" s="224"/>
      <c r="BQ3" s="224"/>
      <c r="BR3" s="224"/>
      <c r="BS3" s="224"/>
      <c r="BT3" s="224"/>
      <c r="BU3" s="224"/>
      <c r="BV3" s="224"/>
      <c r="BW3" s="224"/>
      <c r="BX3" s="224"/>
      <c r="BY3" s="224"/>
      <c r="BZ3" s="224"/>
      <c r="CA3" s="224"/>
      <c r="CB3" s="224"/>
      <c r="CC3" s="224"/>
      <c r="CD3" s="224"/>
      <c r="CE3" s="224"/>
      <c r="CF3" s="224"/>
      <c r="CG3" s="224"/>
      <c r="CH3" s="224"/>
    </row>
    <row r="4" spans="1:80" s="8" customFormat="1" ht="17.2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>
      <c r="A5" s="116" t="s">
        <v>16</v>
      </c>
      <c r="B5" s="116"/>
      <c r="C5" s="116"/>
      <c r="D5" s="116"/>
      <c r="E5" s="128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16" t="s">
        <v>87</v>
      </c>
      <c r="AO5" s="116"/>
      <c r="AP5" s="116"/>
      <c r="AQ5" s="116"/>
      <c r="AR5" s="116"/>
      <c r="AS5" s="116"/>
      <c r="AT5" s="116"/>
      <c r="AU5" s="116"/>
      <c r="AV5" s="116"/>
      <c r="AW5" s="116"/>
      <c r="AX5" s="116"/>
      <c r="AY5" s="116"/>
      <c r="AZ5" s="116"/>
      <c r="BA5" s="116"/>
      <c r="BB5" s="116" t="s">
        <v>36</v>
      </c>
      <c r="BC5" s="116"/>
      <c r="BD5" s="116"/>
      <c r="BE5" s="116"/>
      <c r="BF5" s="116"/>
      <c r="BG5" s="116"/>
      <c r="BH5" s="116"/>
      <c r="BI5" s="116"/>
      <c r="BJ5" s="116"/>
      <c r="BK5" s="116"/>
      <c r="BL5" s="116"/>
      <c r="BM5" s="116"/>
      <c r="BN5" s="116" t="s">
        <v>76</v>
      </c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221" t="s">
        <v>41</v>
      </c>
      <c r="CD5" s="221"/>
      <c r="CE5" s="221"/>
      <c r="CF5" s="221"/>
      <c r="CG5" s="221"/>
      <c r="CH5" s="221"/>
    </row>
    <row r="6" spans="1:86" ht="89.25" customHeight="1">
      <c r="A6" s="116"/>
      <c r="B6" s="116"/>
      <c r="C6" s="116"/>
      <c r="D6" s="116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16"/>
      <c r="BQ6" s="116"/>
      <c r="BR6" s="116"/>
      <c r="BS6" s="116"/>
      <c r="BT6" s="116"/>
      <c r="BU6" s="116"/>
      <c r="BV6" s="116"/>
      <c r="BW6" s="116"/>
      <c r="BX6" s="116"/>
      <c r="BY6" s="116"/>
      <c r="BZ6" s="116"/>
      <c r="CA6" s="116"/>
      <c r="CB6" s="116"/>
      <c r="CC6" s="116" t="s">
        <v>13</v>
      </c>
      <c r="CD6" s="116"/>
      <c r="CE6" s="116" t="s">
        <v>22</v>
      </c>
      <c r="CF6" s="116"/>
      <c r="CG6" s="116"/>
      <c r="CH6" s="116" t="s">
        <v>23</v>
      </c>
    </row>
    <row r="7" spans="1:86" ht="12.75">
      <c r="A7" s="116"/>
      <c r="B7" s="116"/>
      <c r="C7" s="116"/>
      <c r="D7" s="11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16"/>
      <c r="BQ7" s="116"/>
      <c r="BR7" s="116"/>
      <c r="BS7" s="116"/>
      <c r="BT7" s="116"/>
      <c r="BU7" s="116"/>
      <c r="BV7" s="116"/>
      <c r="BW7" s="116"/>
      <c r="BX7" s="116"/>
      <c r="BY7" s="116"/>
      <c r="BZ7" s="116"/>
      <c r="CA7" s="116"/>
      <c r="CB7" s="116"/>
      <c r="CC7" s="223" t="s">
        <v>20</v>
      </c>
      <c r="CD7" s="223" t="s">
        <v>21</v>
      </c>
      <c r="CE7" s="223" t="s">
        <v>60</v>
      </c>
      <c r="CF7" s="223" t="s">
        <v>20</v>
      </c>
      <c r="CG7" s="223" t="s">
        <v>21</v>
      </c>
      <c r="CH7" s="116"/>
    </row>
    <row r="8" spans="1:86" ht="12.75">
      <c r="A8" s="116"/>
      <c r="B8" s="116"/>
      <c r="C8" s="116"/>
      <c r="D8" s="116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16"/>
      <c r="BQ8" s="116"/>
      <c r="BR8" s="116"/>
      <c r="BS8" s="116"/>
      <c r="BT8" s="116"/>
      <c r="BU8" s="116"/>
      <c r="BV8" s="116"/>
      <c r="BW8" s="116"/>
      <c r="BX8" s="116"/>
      <c r="BY8" s="116"/>
      <c r="BZ8" s="116"/>
      <c r="CA8" s="116"/>
      <c r="CB8" s="116"/>
      <c r="CC8" s="223"/>
      <c r="CD8" s="223"/>
      <c r="CE8" s="223"/>
      <c r="CF8" s="223"/>
      <c r="CG8" s="223"/>
      <c r="CH8" s="116"/>
    </row>
    <row r="9" spans="1:86" ht="12.75">
      <c r="A9" s="128">
        <v>1</v>
      </c>
      <c r="B9" s="128"/>
      <c r="C9" s="128"/>
      <c r="D9" s="128"/>
      <c r="E9" s="128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>
        <v>3</v>
      </c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>
        <v>4</v>
      </c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 t="s">
        <v>34</v>
      </c>
      <c r="BO9" s="128"/>
      <c r="BP9" s="128"/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6">
        <v>6</v>
      </c>
      <c r="CD9" s="16">
        <v>7</v>
      </c>
      <c r="CE9" s="16">
        <v>8</v>
      </c>
      <c r="CF9" s="16">
        <v>9</v>
      </c>
      <c r="CG9" s="16">
        <v>10</v>
      </c>
      <c r="CH9" s="16">
        <v>11</v>
      </c>
    </row>
    <row r="10" spans="1:86" ht="12.75">
      <c r="A10" s="212"/>
      <c r="B10" s="212"/>
      <c r="C10" s="212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2"/>
      <c r="P10" s="212"/>
      <c r="Q10" s="212"/>
      <c r="R10" s="212"/>
      <c r="S10" s="212"/>
      <c r="T10" s="212"/>
      <c r="U10" s="212"/>
      <c r="V10" s="212"/>
      <c r="W10" s="212"/>
      <c r="X10" s="212"/>
      <c r="Y10" s="212"/>
      <c r="Z10" s="212"/>
      <c r="AA10" s="212"/>
      <c r="AB10" s="212"/>
      <c r="AC10" s="212"/>
      <c r="AD10" s="212"/>
      <c r="AE10" s="212"/>
      <c r="AF10" s="212"/>
      <c r="AG10" s="212"/>
      <c r="AH10" s="212"/>
      <c r="AI10" s="212"/>
      <c r="AJ10" s="212"/>
      <c r="AK10" s="212"/>
      <c r="AL10" s="212"/>
      <c r="AM10" s="212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17"/>
      <c r="CD10" s="17"/>
      <c r="CE10" s="17"/>
      <c r="CF10" s="17"/>
      <c r="CG10" s="17"/>
      <c r="CH10" s="17"/>
    </row>
    <row r="11" spans="1:86" ht="12.75">
      <c r="A11" s="212"/>
      <c r="B11" s="212"/>
      <c r="C11" s="212"/>
      <c r="D11" s="212"/>
      <c r="E11" s="212"/>
      <c r="F11" s="212"/>
      <c r="G11" s="212"/>
      <c r="H11" s="212"/>
      <c r="I11" s="212"/>
      <c r="J11" s="212"/>
      <c r="K11" s="212"/>
      <c r="L11" s="212"/>
      <c r="M11" s="212"/>
      <c r="N11" s="212"/>
      <c r="O11" s="212"/>
      <c r="P11" s="212"/>
      <c r="Q11" s="212"/>
      <c r="R11" s="212"/>
      <c r="S11" s="212"/>
      <c r="T11" s="212"/>
      <c r="U11" s="212"/>
      <c r="V11" s="212"/>
      <c r="W11" s="212"/>
      <c r="X11" s="212"/>
      <c r="Y11" s="212"/>
      <c r="Z11" s="212"/>
      <c r="AA11" s="212"/>
      <c r="AB11" s="212"/>
      <c r="AC11" s="212"/>
      <c r="AD11" s="212"/>
      <c r="AE11" s="212"/>
      <c r="AF11" s="212"/>
      <c r="AG11" s="212"/>
      <c r="AH11" s="212"/>
      <c r="AI11" s="212"/>
      <c r="AJ11" s="212"/>
      <c r="AK11" s="212"/>
      <c r="AL11" s="212"/>
      <c r="AM11" s="212"/>
      <c r="AN11" s="214"/>
      <c r="AO11" s="214"/>
      <c r="AP11" s="214"/>
      <c r="AQ11" s="214"/>
      <c r="AR11" s="214"/>
      <c r="AS11" s="214"/>
      <c r="AT11" s="214"/>
      <c r="AU11" s="214"/>
      <c r="AV11" s="214"/>
      <c r="AW11" s="214"/>
      <c r="AX11" s="214"/>
      <c r="AY11" s="214"/>
      <c r="AZ11" s="214"/>
      <c r="BA11" s="214"/>
      <c r="BB11" s="214"/>
      <c r="BC11" s="214"/>
      <c r="BD11" s="214"/>
      <c r="BE11" s="214"/>
      <c r="BF11" s="214"/>
      <c r="BG11" s="214"/>
      <c r="BH11" s="214"/>
      <c r="BI11" s="214"/>
      <c r="BJ11" s="214"/>
      <c r="BK11" s="214"/>
      <c r="BL11" s="214"/>
      <c r="BM11" s="214"/>
      <c r="BN11" s="214"/>
      <c r="BO11" s="214"/>
      <c r="BP11" s="214"/>
      <c r="BQ11" s="214"/>
      <c r="BR11" s="214"/>
      <c r="BS11" s="214"/>
      <c r="BT11" s="214"/>
      <c r="BU11" s="214"/>
      <c r="BV11" s="214"/>
      <c r="BW11" s="214"/>
      <c r="BX11" s="214"/>
      <c r="BY11" s="214"/>
      <c r="BZ11" s="214"/>
      <c r="CA11" s="214"/>
      <c r="CB11" s="214"/>
      <c r="CC11" s="17"/>
      <c r="CD11" s="17"/>
      <c r="CE11" s="17"/>
      <c r="CF11" s="17"/>
      <c r="CG11" s="17"/>
      <c r="CH11" s="17"/>
    </row>
    <row r="12" spans="1:86" ht="12.75">
      <c r="A12" s="226" t="s">
        <v>116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8"/>
      <c r="AN12" s="221" t="s">
        <v>2</v>
      </c>
      <c r="AO12" s="221"/>
      <c r="AP12" s="221"/>
      <c r="AQ12" s="221"/>
      <c r="AR12" s="221"/>
      <c r="AS12" s="221"/>
      <c r="AT12" s="221"/>
      <c r="AU12" s="221"/>
      <c r="AV12" s="221"/>
      <c r="AW12" s="221"/>
      <c r="AX12" s="221"/>
      <c r="AY12" s="221"/>
      <c r="AZ12" s="221"/>
      <c r="BA12" s="221"/>
      <c r="BB12" s="221" t="s">
        <v>2</v>
      </c>
      <c r="BC12" s="221"/>
      <c r="BD12" s="221"/>
      <c r="BE12" s="221"/>
      <c r="BF12" s="221"/>
      <c r="BG12" s="221"/>
      <c r="BH12" s="221"/>
      <c r="BI12" s="221"/>
      <c r="BJ12" s="221"/>
      <c r="BK12" s="221"/>
      <c r="BL12" s="221"/>
      <c r="BM12" s="221"/>
      <c r="BN12" s="214"/>
      <c r="BO12" s="214"/>
      <c r="BP12" s="214"/>
      <c r="BQ12" s="214"/>
      <c r="BR12" s="214"/>
      <c r="BS12" s="214"/>
      <c r="BT12" s="214"/>
      <c r="BU12" s="214"/>
      <c r="BV12" s="214"/>
      <c r="BW12" s="214"/>
      <c r="BX12" s="214"/>
      <c r="BY12" s="214"/>
      <c r="BZ12" s="214"/>
      <c r="CA12" s="214"/>
      <c r="CB12" s="214"/>
      <c r="CC12" s="17"/>
      <c r="CD12" s="17"/>
      <c r="CE12" s="17"/>
      <c r="CF12" s="17"/>
      <c r="CG12" s="17"/>
      <c r="CH12" s="17"/>
    </row>
    <row r="13" s="1" customFormat="1" ht="15.75"/>
    <row r="14" s="1" customFormat="1" ht="15.75">
      <c r="A14" s="6" t="s">
        <v>94</v>
      </c>
    </row>
    <row r="15" s="1" customFormat="1" ht="15.75"/>
    <row r="16" spans="1:80" s="6" customFormat="1" ht="15.75">
      <c r="A16" s="20" t="s">
        <v>95</v>
      </c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8" spans="1:86" ht="12.75">
      <c r="A18" s="149" t="s">
        <v>16</v>
      </c>
      <c r="B18" s="150"/>
      <c r="C18" s="150"/>
      <c r="D18" s="151"/>
      <c r="E18" s="169" t="s">
        <v>3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1"/>
      <c r="AN18" s="149" t="s">
        <v>77</v>
      </c>
      <c r="AO18" s="150"/>
      <c r="AP18" s="150"/>
      <c r="AQ18" s="150"/>
      <c r="AR18" s="150"/>
      <c r="AS18" s="150"/>
      <c r="AT18" s="150"/>
      <c r="AU18" s="150"/>
      <c r="AV18" s="150"/>
      <c r="AW18" s="150"/>
      <c r="AX18" s="150"/>
      <c r="AY18" s="150"/>
      <c r="AZ18" s="150"/>
      <c r="BA18" s="151"/>
      <c r="BB18" s="149" t="s">
        <v>78</v>
      </c>
      <c r="BC18" s="150"/>
      <c r="BD18" s="150"/>
      <c r="BE18" s="150"/>
      <c r="BF18" s="150"/>
      <c r="BG18" s="150"/>
      <c r="BH18" s="150"/>
      <c r="BI18" s="151"/>
      <c r="BJ18" s="149" t="s">
        <v>85</v>
      </c>
      <c r="BK18" s="150"/>
      <c r="BL18" s="150"/>
      <c r="BM18" s="150"/>
      <c r="BN18" s="150"/>
      <c r="BO18" s="150"/>
      <c r="BP18" s="150"/>
      <c r="BQ18" s="150"/>
      <c r="BR18" s="150"/>
      <c r="BS18" s="150"/>
      <c r="BT18" s="150"/>
      <c r="BU18" s="150"/>
      <c r="BV18" s="150"/>
      <c r="BW18" s="150"/>
      <c r="BX18" s="150"/>
      <c r="BY18" s="150"/>
      <c r="BZ18" s="150"/>
      <c r="CA18" s="150"/>
      <c r="CB18" s="151"/>
      <c r="CC18" s="221" t="s">
        <v>41</v>
      </c>
      <c r="CD18" s="221"/>
      <c r="CE18" s="221"/>
      <c r="CF18" s="221"/>
      <c r="CG18" s="221"/>
      <c r="CH18" s="221"/>
    </row>
    <row r="19" spans="1:86" ht="93" customHeight="1">
      <c r="A19" s="152"/>
      <c r="B19" s="153"/>
      <c r="C19" s="153"/>
      <c r="D19" s="154"/>
      <c r="E19" s="172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173"/>
      <c r="AD19" s="173"/>
      <c r="AE19" s="173"/>
      <c r="AF19" s="173"/>
      <c r="AG19" s="173"/>
      <c r="AH19" s="173"/>
      <c r="AI19" s="173"/>
      <c r="AJ19" s="173"/>
      <c r="AK19" s="173"/>
      <c r="AL19" s="173"/>
      <c r="AM19" s="174"/>
      <c r="AN19" s="152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4"/>
      <c r="BB19" s="152"/>
      <c r="BC19" s="153"/>
      <c r="BD19" s="153"/>
      <c r="BE19" s="153"/>
      <c r="BF19" s="153"/>
      <c r="BG19" s="153"/>
      <c r="BH19" s="153"/>
      <c r="BI19" s="154"/>
      <c r="BJ19" s="152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4"/>
      <c r="CC19" s="116" t="s">
        <v>13</v>
      </c>
      <c r="CD19" s="116"/>
      <c r="CE19" s="116" t="s">
        <v>22</v>
      </c>
      <c r="CF19" s="116"/>
      <c r="CG19" s="116"/>
      <c r="CH19" s="116" t="s">
        <v>23</v>
      </c>
    </row>
    <row r="20" spans="1:86" ht="12.75">
      <c r="A20" s="152"/>
      <c r="B20" s="153"/>
      <c r="C20" s="153"/>
      <c r="D20" s="154"/>
      <c r="E20" s="172"/>
      <c r="F20" s="173"/>
      <c r="G20" s="173"/>
      <c r="H20" s="173"/>
      <c r="I20" s="173"/>
      <c r="J20" s="173"/>
      <c r="K20" s="173"/>
      <c r="L20" s="173"/>
      <c r="M20" s="173"/>
      <c r="N20" s="173"/>
      <c r="O20" s="173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  <c r="AA20" s="173"/>
      <c r="AB20" s="173"/>
      <c r="AC20" s="173"/>
      <c r="AD20" s="173"/>
      <c r="AE20" s="173"/>
      <c r="AF20" s="173"/>
      <c r="AG20" s="173"/>
      <c r="AH20" s="173"/>
      <c r="AI20" s="173"/>
      <c r="AJ20" s="173"/>
      <c r="AK20" s="173"/>
      <c r="AL20" s="173"/>
      <c r="AM20" s="174"/>
      <c r="AN20" s="152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4"/>
      <c r="BB20" s="152"/>
      <c r="BC20" s="153"/>
      <c r="BD20" s="153"/>
      <c r="BE20" s="153"/>
      <c r="BF20" s="153"/>
      <c r="BG20" s="153"/>
      <c r="BH20" s="153"/>
      <c r="BI20" s="154"/>
      <c r="BJ20" s="152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4"/>
      <c r="CC20" s="223" t="s">
        <v>20</v>
      </c>
      <c r="CD20" s="223" t="s">
        <v>21</v>
      </c>
      <c r="CE20" s="223" t="s">
        <v>60</v>
      </c>
      <c r="CF20" s="223" t="s">
        <v>20</v>
      </c>
      <c r="CG20" s="223" t="s">
        <v>21</v>
      </c>
      <c r="CH20" s="116"/>
    </row>
    <row r="21" spans="1:86" ht="12.75">
      <c r="A21" s="155"/>
      <c r="B21" s="156"/>
      <c r="C21" s="156"/>
      <c r="D21" s="157"/>
      <c r="E21" s="175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7"/>
      <c r="AN21" s="155"/>
      <c r="AO21" s="156"/>
      <c r="AP21" s="156"/>
      <c r="AQ21" s="156"/>
      <c r="AR21" s="156"/>
      <c r="AS21" s="156"/>
      <c r="AT21" s="156"/>
      <c r="AU21" s="156"/>
      <c r="AV21" s="156"/>
      <c r="AW21" s="156"/>
      <c r="AX21" s="156"/>
      <c r="AY21" s="156"/>
      <c r="AZ21" s="156"/>
      <c r="BA21" s="157"/>
      <c r="BB21" s="155"/>
      <c r="BC21" s="156"/>
      <c r="BD21" s="156"/>
      <c r="BE21" s="156"/>
      <c r="BF21" s="156"/>
      <c r="BG21" s="156"/>
      <c r="BH21" s="156"/>
      <c r="BI21" s="157"/>
      <c r="BJ21" s="155"/>
      <c r="BK21" s="156"/>
      <c r="BL21" s="156"/>
      <c r="BM21" s="156"/>
      <c r="BN21" s="156"/>
      <c r="BO21" s="156"/>
      <c r="BP21" s="156"/>
      <c r="BQ21" s="156"/>
      <c r="BR21" s="156"/>
      <c r="BS21" s="156"/>
      <c r="BT21" s="156"/>
      <c r="BU21" s="156"/>
      <c r="BV21" s="156"/>
      <c r="BW21" s="156"/>
      <c r="BX21" s="156"/>
      <c r="BY21" s="156"/>
      <c r="BZ21" s="156"/>
      <c r="CA21" s="156"/>
      <c r="CB21" s="157"/>
      <c r="CC21" s="223"/>
      <c r="CD21" s="223"/>
      <c r="CE21" s="223"/>
      <c r="CF21" s="223"/>
      <c r="CG21" s="223"/>
      <c r="CH21" s="116"/>
    </row>
    <row r="22" spans="1:86" ht="12.75">
      <c r="A22" s="128">
        <v>1</v>
      </c>
      <c r="B22" s="128"/>
      <c r="C22" s="128"/>
      <c r="D22" s="128"/>
      <c r="E22" s="128">
        <v>2</v>
      </c>
      <c r="F22" s="128"/>
      <c r="G22" s="128"/>
      <c r="H22" s="128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>
        <v>3</v>
      </c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>
        <v>4</v>
      </c>
      <c r="BC22" s="128"/>
      <c r="BD22" s="128"/>
      <c r="BE22" s="128"/>
      <c r="BF22" s="128"/>
      <c r="BG22" s="128"/>
      <c r="BH22" s="128"/>
      <c r="BI22" s="128"/>
      <c r="BJ22" s="128" t="s">
        <v>80</v>
      </c>
      <c r="BK22" s="128"/>
      <c r="BL22" s="128"/>
      <c r="BM22" s="128"/>
      <c r="BN22" s="128"/>
      <c r="BO22" s="128"/>
      <c r="BP22" s="128"/>
      <c r="BQ22" s="128"/>
      <c r="BR22" s="128"/>
      <c r="BS22" s="128"/>
      <c r="BT22" s="128"/>
      <c r="BU22" s="128"/>
      <c r="BV22" s="128"/>
      <c r="BW22" s="128"/>
      <c r="BX22" s="128"/>
      <c r="BY22" s="128"/>
      <c r="BZ22" s="128"/>
      <c r="CA22" s="128"/>
      <c r="CB22" s="128"/>
      <c r="CC22" s="16">
        <v>6</v>
      </c>
      <c r="CD22" s="16">
        <v>7</v>
      </c>
      <c r="CE22" s="16">
        <v>8</v>
      </c>
      <c r="CF22" s="16">
        <v>9</v>
      </c>
      <c r="CG22" s="16">
        <v>10</v>
      </c>
      <c r="CH22" s="16">
        <v>11</v>
      </c>
    </row>
    <row r="23" spans="1:86" ht="12.75">
      <c r="A23" s="212">
        <v>1</v>
      </c>
      <c r="B23" s="212"/>
      <c r="C23" s="212"/>
      <c r="D23" s="212"/>
      <c r="E23" s="213" t="s">
        <v>122</v>
      </c>
      <c r="F23" s="213"/>
      <c r="G23" s="213"/>
      <c r="H23" s="213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213"/>
      <c r="AC23" s="213"/>
      <c r="AD23" s="213"/>
      <c r="AE23" s="213"/>
      <c r="AF23" s="213"/>
      <c r="AG23" s="213"/>
      <c r="AH23" s="213"/>
      <c r="AI23" s="213"/>
      <c r="AJ23" s="213"/>
      <c r="AK23" s="213"/>
      <c r="AL23" s="213"/>
      <c r="AM23" s="213"/>
      <c r="AN23" s="214"/>
      <c r="AO23" s="214"/>
      <c r="AP23" s="214"/>
      <c r="AQ23" s="214"/>
      <c r="AR23" s="214"/>
      <c r="AS23" s="214"/>
      <c r="AT23" s="214"/>
      <c r="AU23" s="214"/>
      <c r="AV23" s="214"/>
      <c r="AW23" s="214"/>
      <c r="AX23" s="214"/>
      <c r="AY23" s="214"/>
      <c r="AZ23" s="214"/>
      <c r="BA23" s="214"/>
      <c r="BB23" s="214"/>
      <c r="BC23" s="214"/>
      <c r="BD23" s="214"/>
      <c r="BE23" s="214"/>
      <c r="BF23" s="214"/>
      <c r="BG23" s="214"/>
      <c r="BH23" s="214"/>
      <c r="BI23" s="214"/>
      <c r="BJ23" s="215">
        <v>0</v>
      </c>
      <c r="BK23" s="215"/>
      <c r="BL23" s="215"/>
      <c r="BM23" s="215"/>
      <c r="BN23" s="215"/>
      <c r="BO23" s="215"/>
      <c r="BP23" s="215"/>
      <c r="BQ23" s="215"/>
      <c r="BR23" s="215"/>
      <c r="BS23" s="215"/>
      <c r="BT23" s="215"/>
      <c r="BU23" s="215"/>
      <c r="BV23" s="215"/>
      <c r="BW23" s="215"/>
      <c r="BX23" s="215"/>
      <c r="BY23" s="215"/>
      <c r="BZ23" s="215"/>
      <c r="CA23" s="215"/>
      <c r="CB23" s="215"/>
      <c r="CC23" s="39"/>
      <c r="CD23" s="30">
        <f>BJ23</f>
        <v>0</v>
      </c>
      <c r="CE23" s="39"/>
      <c r="CF23" s="39"/>
      <c r="CG23" s="39"/>
      <c r="CH23" s="39"/>
    </row>
    <row r="24" spans="1:86" ht="12.75">
      <c r="A24" s="212">
        <v>2</v>
      </c>
      <c r="B24" s="212"/>
      <c r="C24" s="212"/>
      <c r="D24" s="212"/>
      <c r="E24" s="213"/>
      <c r="F24" s="213"/>
      <c r="G24" s="213"/>
      <c r="H24" s="213"/>
      <c r="I24" s="213"/>
      <c r="J24" s="213"/>
      <c r="K24" s="213"/>
      <c r="L24" s="213"/>
      <c r="M24" s="213"/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213"/>
      <c r="AC24" s="213"/>
      <c r="AD24" s="213"/>
      <c r="AE24" s="213"/>
      <c r="AF24" s="213"/>
      <c r="AG24" s="213"/>
      <c r="AH24" s="213"/>
      <c r="AI24" s="213"/>
      <c r="AJ24" s="213"/>
      <c r="AK24" s="213"/>
      <c r="AL24" s="213"/>
      <c r="AM24" s="213"/>
      <c r="AN24" s="214"/>
      <c r="AO24" s="214"/>
      <c r="AP24" s="214"/>
      <c r="AQ24" s="214"/>
      <c r="AR24" s="214"/>
      <c r="AS24" s="214"/>
      <c r="AT24" s="214"/>
      <c r="AU24" s="214"/>
      <c r="AV24" s="214"/>
      <c r="AW24" s="214"/>
      <c r="AX24" s="214"/>
      <c r="AY24" s="214"/>
      <c r="AZ24" s="214"/>
      <c r="BA24" s="214"/>
      <c r="BB24" s="214"/>
      <c r="BC24" s="214"/>
      <c r="BD24" s="214"/>
      <c r="BE24" s="214"/>
      <c r="BF24" s="214"/>
      <c r="BG24" s="214"/>
      <c r="BH24" s="214"/>
      <c r="BI24" s="214"/>
      <c r="BJ24" s="215"/>
      <c r="BK24" s="215"/>
      <c r="BL24" s="215"/>
      <c r="BM24" s="215"/>
      <c r="BN24" s="215"/>
      <c r="BO24" s="215"/>
      <c r="BP24" s="215"/>
      <c r="BQ24" s="215"/>
      <c r="BR24" s="215"/>
      <c r="BS24" s="215"/>
      <c r="BT24" s="215"/>
      <c r="BU24" s="215"/>
      <c r="BV24" s="215"/>
      <c r="BW24" s="215"/>
      <c r="BX24" s="215"/>
      <c r="BY24" s="215"/>
      <c r="BZ24" s="215"/>
      <c r="CA24" s="215"/>
      <c r="CB24" s="215"/>
      <c r="CC24" s="39"/>
      <c r="CD24" s="30"/>
      <c r="CE24" s="39"/>
      <c r="CF24" s="39"/>
      <c r="CG24" s="39"/>
      <c r="CH24" s="39"/>
    </row>
    <row r="25" spans="1:86" ht="12.75">
      <c r="A25" s="226" t="s">
        <v>81</v>
      </c>
      <c r="B25" s="227"/>
      <c r="C25" s="227"/>
      <c r="D25" s="227"/>
      <c r="E25" s="227"/>
      <c r="F25" s="227"/>
      <c r="G25" s="227"/>
      <c r="H25" s="227"/>
      <c r="I25" s="227"/>
      <c r="J25" s="227"/>
      <c r="K25" s="227"/>
      <c r="L25" s="227"/>
      <c r="M25" s="227"/>
      <c r="N25" s="227"/>
      <c r="O25" s="227"/>
      <c r="P25" s="227"/>
      <c r="Q25" s="227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8"/>
      <c r="AN25" s="214"/>
      <c r="AO25" s="214"/>
      <c r="AP25" s="214"/>
      <c r="AQ25" s="214"/>
      <c r="AR25" s="214"/>
      <c r="AS25" s="214"/>
      <c r="AT25" s="214"/>
      <c r="AU25" s="214"/>
      <c r="AV25" s="214"/>
      <c r="AW25" s="214"/>
      <c r="AX25" s="214"/>
      <c r="AY25" s="214"/>
      <c r="AZ25" s="214"/>
      <c r="BA25" s="214"/>
      <c r="BB25" s="221" t="s">
        <v>2</v>
      </c>
      <c r="BC25" s="221"/>
      <c r="BD25" s="221"/>
      <c r="BE25" s="221"/>
      <c r="BF25" s="221"/>
      <c r="BG25" s="221"/>
      <c r="BH25" s="221"/>
      <c r="BI25" s="221"/>
      <c r="BJ25" s="225">
        <f>SUM(BJ23:CB24)</f>
        <v>0</v>
      </c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30"/>
      <c r="CD25" s="31">
        <f>CD23</f>
        <v>0</v>
      </c>
      <c r="CE25" s="30"/>
      <c r="CF25" s="30"/>
      <c r="CG25" s="30"/>
      <c r="CH25" s="40">
        <f>SUM(CH23:CH24)</f>
        <v>0</v>
      </c>
    </row>
    <row r="26" spans="1:86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2"/>
      <c r="Z26" s="212"/>
      <c r="AA26" s="212"/>
      <c r="AB26" s="212"/>
      <c r="AC26" s="212"/>
      <c r="AD26" s="212"/>
      <c r="AE26" s="212"/>
      <c r="AF26" s="212"/>
      <c r="AG26" s="212"/>
      <c r="AH26" s="212"/>
      <c r="AI26" s="212"/>
      <c r="AJ26" s="212"/>
      <c r="AK26" s="212"/>
      <c r="AL26" s="212"/>
      <c r="AM26" s="212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17"/>
      <c r="CD26" s="17"/>
      <c r="CE26" s="17"/>
      <c r="CF26" s="17"/>
      <c r="CG26" s="17"/>
      <c r="CH26" s="17"/>
    </row>
    <row r="27" spans="1:86" ht="12.75">
      <c r="A27" s="226" t="s">
        <v>82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8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21" t="s">
        <v>2</v>
      </c>
      <c r="BC27" s="221"/>
      <c r="BD27" s="221"/>
      <c r="BE27" s="221"/>
      <c r="BF27" s="221"/>
      <c r="BG27" s="221"/>
      <c r="BH27" s="221"/>
      <c r="BI27" s="221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17"/>
      <c r="CD27" s="17"/>
      <c r="CE27" s="17"/>
      <c r="CF27" s="17"/>
      <c r="CG27" s="17"/>
      <c r="CH27" s="17"/>
    </row>
    <row r="28" spans="1:86" ht="12.75">
      <c r="A28" s="212"/>
      <c r="B28" s="212"/>
      <c r="C28" s="212"/>
      <c r="D28" s="212"/>
      <c r="E28" s="212"/>
      <c r="F28" s="212"/>
      <c r="G28" s="212"/>
      <c r="H28" s="212"/>
      <c r="I28" s="212"/>
      <c r="J28" s="212"/>
      <c r="K28" s="212"/>
      <c r="L28" s="212"/>
      <c r="M28" s="212"/>
      <c r="N28" s="212"/>
      <c r="O28" s="212"/>
      <c r="P28" s="212"/>
      <c r="Q28" s="212"/>
      <c r="R28" s="212"/>
      <c r="S28" s="212"/>
      <c r="T28" s="212"/>
      <c r="U28" s="212"/>
      <c r="V28" s="212"/>
      <c r="W28" s="212"/>
      <c r="X28" s="212"/>
      <c r="Y28" s="212"/>
      <c r="Z28" s="212"/>
      <c r="AA28" s="212"/>
      <c r="AB28" s="212"/>
      <c r="AC28" s="212"/>
      <c r="AD28" s="212"/>
      <c r="AE28" s="212"/>
      <c r="AF28" s="212"/>
      <c r="AG28" s="212"/>
      <c r="AH28" s="212"/>
      <c r="AI28" s="212"/>
      <c r="AJ28" s="212"/>
      <c r="AK28" s="212"/>
      <c r="AL28" s="212"/>
      <c r="AM28" s="212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17"/>
      <c r="CD28" s="17"/>
      <c r="CE28" s="17"/>
      <c r="CF28" s="17"/>
      <c r="CG28" s="17"/>
      <c r="CH28" s="17"/>
    </row>
    <row r="29" spans="1:86" ht="12.75">
      <c r="A29" s="226" t="s">
        <v>83</v>
      </c>
      <c r="B29" s="227"/>
      <c r="C29" s="227"/>
      <c r="D29" s="227"/>
      <c r="E29" s="227"/>
      <c r="F29" s="227"/>
      <c r="G29" s="227"/>
      <c r="H29" s="227"/>
      <c r="I29" s="227"/>
      <c r="J29" s="227"/>
      <c r="K29" s="227"/>
      <c r="L29" s="227"/>
      <c r="M29" s="227"/>
      <c r="N29" s="227"/>
      <c r="O29" s="227"/>
      <c r="P29" s="227"/>
      <c r="Q29" s="227"/>
      <c r="R29" s="227"/>
      <c r="S29" s="227"/>
      <c r="T29" s="227"/>
      <c r="U29" s="227"/>
      <c r="V29" s="227"/>
      <c r="W29" s="227"/>
      <c r="X29" s="227"/>
      <c r="Y29" s="227"/>
      <c r="Z29" s="227"/>
      <c r="AA29" s="227"/>
      <c r="AB29" s="227"/>
      <c r="AC29" s="227"/>
      <c r="AD29" s="227"/>
      <c r="AE29" s="227"/>
      <c r="AF29" s="227"/>
      <c r="AG29" s="227"/>
      <c r="AH29" s="227"/>
      <c r="AI29" s="227"/>
      <c r="AJ29" s="227"/>
      <c r="AK29" s="227"/>
      <c r="AL29" s="227"/>
      <c r="AM29" s="228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21" t="s">
        <v>2</v>
      </c>
      <c r="BC29" s="221"/>
      <c r="BD29" s="221"/>
      <c r="BE29" s="221"/>
      <c r="BF29" s="221"/>
      <c r="BG29" s="221"/>
      <c r="BH29" s="221"/>
      <c r="BI29" s="221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17"/>
      <c r="CD29" s="17"/>
      <c r="CE29" s="17"/>
      <c r="CF29" s="17"/>
      <c r="CG29" s="17"/>
      <c r="CH29" s="17"/>
    </row>
    <row r="30" spans="1:86" ht="12.75">
      <c r="A30" s="212"/>
      <c r="B30" s="212"/>
      <c r="C30" s="212"/>
      <c r="D30" s="212"/>
      <c r="E30" s="212" t="s">
        <v>133</v>
      </c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5">
        <v>0</v>
      </c>
      <c r="BK30" s="215"/>
      <c r="BL30" s="215"/>
      <c r="BM30" s="215"/>
      <c r="BN30" s="215"/>
      <c r="BO30" s="215"/>
      <c r="BP30" s="215"/>
      <c r="BQ30" s="215"/>
      <c r="BR30" s="215"/>
      <c r="BS30" s="215"/>
      <c r="BT30" s="215"/>
      <c r="BU30" s="215"/>
      <c r="BV30" s="215"/>
      <c r="BW30" s="215"/>
      <c r="BX30" s="215"/>
      <c r="BY30" s="215"/>
      <c r="BZ30" s="215"/>
      <c r="CA30" s="215"/>
      <c r="CB30" s="215"/>
      <c r="CC30" s="17"/>
      <c r="CD30" s="30"/>
      <c r="CE30" s="17"/>
      <c r="CF30" s="17"/>
      <c r="CG30" s="17"/>
      <c r="CH30" s="30">
        <f>BJ30</f>
        <v>0</v>
      </c>
    </row>
    <row r="31" spans="1:86" ht="12.75">
      <c r="A31" s="226" t="s">
        <v>84</v>
      </c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8"/>
      <c r="AN31" s="214"/>
      <c r="AO31" s="214"/>
      <c r="AP31" s="214"/>
      <c r="AQ31" s="214"/>
      <c r="AR31" s="214"/>
      <c r="AS31" s="214"/>
      <c r="AT31" s="214"/>
      <c r="AU31" s="214"/>
      <c r="AV31" s="214"/>
      <c r="AW31" s="214"/>
      <c r="AX31" s="214"/>
      <c r="AY31" s="214"/>
      <c r="AZ31" s="214"/>
      <c r="BA31" s="214"/>
      <c r="BB31" s="221" t="s">
        <v>2</v>
      </c>
      <c r="BC31" s="221"/>
      <c r="BD31" s="221"/>
      <c r="BE31" s="221"/>
      <c r="BF31" s="221"/>
      <c r="BG31" s="221"/>
      <c r="BH31" s="221"/>
      <c r="BI31" s="221"/>
      <c r="BJ31" s="225">
        <f>BJ30</f>
        <v>0</v>
      </c>
      <c r="BK31" s="220"/>
      <c r="BL31" s="220"/>
      <c r="BM31" s="220"/>
      <c r="BN31" s="220"/>
      <c r="BO31" s="220"/>
      <c r="BP31" s="220"/>
      <c r="BQ31" s="220"/>
      <c r="BR31" s="220"/>
      <c r="BS31" s="220"/>
      <c r="BT31" s="220"/>
      <c r="BU31" s="220"/>
      <c r="BV31" s="220"/>
      <c r="BW31" s="220"/>
      <c r="BX31" s="220"/>
      <c r="BY31" s="220"/>
      <c r="BZ31" s="220"/>
      <c r="CA31" s="220"/>
      <c r="CB31" s="220"/>
      <c r="CC31" s="17"/>
      <c r="CD31" s="31"/>
      <c r="CE31" s="17"/>
      <c r="CF31" s="17"/>
      <c r="CG31" s="17"/>
      <c r="CH31" s="31">
        <f>BJ31</f>
        <v>0</v>
      </c>
    </row>
    <row r="32" spans="1:86" ht="12.75">
      <c r="A32" s="19"/>
      <c r="B32" s="19"/>
      <c r="C32" s="19"/>
      <c r="D32" s="19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2"/>
      <c r="BC32" s="12"/>
      <c r="BD32" s="12"/>
      <c r="BE32" s="12"/>
      <c r="BF32" s="12"/>
      <c r="BG32" s="12"/>
      <c r="BH32" s="12"/>
      <c r="BI32" s="12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9"/>
      <c r="CD32" s="19"/>
      <c r="CE32" s="19"/>
      <c r="CF32" s="19"/>
      <c r="CG32" s="19"/>
      <c r="CH32" s="19"/>
    </row>
    <row r="33" spans="1:86" ht="15.75">
      <c r="A33" s="21" t="s">
        <v>97</v>
      </c>
      <c r="B33" s="19"/>
      <c r="C33" s="19"/>
      <c r="D33" s="19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2"/>
      <c r="BC33" s="12"/>
      <c r="BD33" s="12"/>
      <c r="BE33" s="12"/>
      <c r="BF33" s="12"/>
      <c r="BG33" s="12"/>
      <c r="BH33" s="12"/>
      <c r="BI33" s="12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9"/>
      <c r="CD33" s="19"/>
      <c r="CE33" s="19"/>
      <c r="CF33" s="19"/>
      <c r="CG33" s="19"/>
      <c r="CH33" s="19"/>
    </row>
    <row r="34" spans="1:86" ht="12.75">
      <c r="A34" s="19"/>
      <c r="B34" s="19"/>
      <c r="C34" s="19"/>
      <c r="D34" s="19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2"/>
      <c r="BC34" s="12"/>
      <c r="BD34" s="12"/>
      <c r="BE34" s="12"/>
      <c r="BF34" s="12"/>
      <c r="BG34" s="12"/>
      <c r="BH34" s="12"/>
      <c r="BI34" s="12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9"/>
      <c r="CD34" s="19"/>
      <c r="CE34" s="19"/>
      <c r="CF34" s="19"/>
      <c r="CG34" s="19"/>
      <c r="CH34" s="19"/>
    </row>
    <row r="35" spans="1:86" s="6" customFormat="1" ht="32.25" customHeight="1">
      <c r="A35" s="224" t="s">
        <v>96</v>
      </c>
      <c r="B35" s="224"/>
      <c r="C35" s="224"/>
      <c r="D35" s="224"/>
      <c r="E35" s="224"/>
      <c r="F35" s="224"/>
      <c r="G35" s="224"/>
      <c r="H35" s="224"/>
      <c r="I35" s="224"/>
      <c r="J35" s="224"/>
      <c r="K35" s="224"/>
      <c r="L35" s="224"/>
      <c r="M35" s="224"/>
      <c r="N35" s="224"/>
      <c r="O35" s="224"/>
      <c r="P35" s="224"/>
      <c r="Q35" s="224"/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  <c r="AO35" s="224"/>
      <c r="AP35" s="224"/>
      <c r="AQ35" s="224"/>
      <c r="AR35" s="224"/>
      <c r="AS35" s="224"/>
      <c r="AT35" s="224"/>
      <c r="AU35" s="224"/>
      <c r="AV35" s="224"/>
      <c r="AW35" s="224"/>
      <c r="AX35" s="224"/>
      <c r="AY35" s="224"/>
      <c r="AZ35" s="224"/>
      <c r="BA35" s="224"/>
      <c r="BB35" s="224"/>
      <c r="BC35" s="224"/>
      <c r="BD35" s="224"/>
      <c r="BE35" s="224"/>
      <c r="BF35" s="224"/>
      <c r="BG35" s="224"/>
      <c r="BH35" s="224"/>
      <c r="BI35" s="224"/>
      <c r="BJ35" s="224"/>
      <c r="BK35" s="224"/>
      <c r="BL35" s="224"/>
      <c r="BM35" s="224"/>
      <c r="BN35" s="224"/>
      <c r="BO35" s="224"/>
      <c r="BP35" s="224"/>
      <c r="BQ35" s="224"/>
      <c r="BR35" s="224"/>
      <c r="BS35" s="224"/>
      <c r="BT35" s="224"/>
      <c r="BU35" s="224"/>
      <c r="BV35" s="224"/>
      <c r="BW35" s="224"/>
      <c r="BX35" s="224"/>
      <c r="BY35" s="224"/>
      <c r="BZ35" s="224"/>
      <c r="CA35" s="224"/>
      <c r="CB35" s="224"/>
      <c r="CC35" s="224"/>
      <c r="CD35" s="224"/>
      <c r="CE35" s="224"/>
      <c r="CF35" s="224"/>
      <c r="CG35" s="224"/>
      <c r="CH35" s="224"/>
    </row>
    <row r="37" spans="1:86" ht="12.75" customHeight="1">
      <c r="A37" s="149" t="s">
        <v>16</v>
      </c>
      <c r="B37" s="150"/>
      <c r="C37" s="150"/>
      <c r="D37" s="151"/>
      <c r="E37" s="169" t="s">
        <v>3</v>
      </c>
      <c r="F37" s="170"/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1"/>
      <c r="AN37" s="149" t="s">
        <v>88</v>
      </c>
      <c r="AO37" s="150"/>
      <c r="AP37" s="150"/>
      <c r="AQ37" s="150"/>
      <c r="AR37" s="150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1"/>
      <c r="BN37" s="149" t="s">
        <v>86</v>
      </c>
      <c r="BO37" s="150"/>
      <c r="BP37" s="150"/>
      <c r="BQ37" s="150"/>
      <c r="BR37" s="150"/>
      <c r="BS37" s="150"/>
      <c r="BT37" s="150"/>
      <c r="BU37" s="150"/>
      <c r="BV37" s="150"/>
      <c r="BW37" s="150"/>
      <c r="BX37" s="150"/>
      <c r="BY37" s="150"/>
      <c r="BZ37" s="150"/>
      <c r="CA37" s="150"/>
      <c r="CB37" s="151"/>
      <c r="CC37" s="221" t="s">
        <v>41</v>
      </c>
      <c r="CD37" s="221"/>
      <c r="CE37" s="221"/>
      <c r="CF37" s="221"/>
      <c r="CG37" s="221"/>
      <c r="CH37" s="221"/>
    </row>
    <row r="38" spans="1:86" ht="93.75" customHeight="1">
      <c r="A38" s="152"/>
      <c r="B38" s="153"/>
      <c r="C38" s="153"/>
      <c r="D38" s="154"/>
      <c r="E38" s="172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  <c r="AB38" s="173"/>
      <c r="AC38" s="173"/>
      <c r="AD38" s="173"/>
      <c r="AE38" s="173"/>
      <c r="AF38" s="173"/>
      <c r="AG38" s="173"/>
      <c r="AH38" s="173"/>
      <c r="AI38" s="173"/>
      <c r="AJ38" s="173"/>
      <c r="AK38" s="173"/>
      <c r="AL38" s="173"/>
      <c r="AM38" s="174"/>
      <c r="AN38" s="152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4"/>
      <c r="BN38" s="152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4"/>
      <c r="CC38" s="116" t="s">
        <v>13</v>
      </c>
      <c r="CD38" s="116"/>
      <c r="CE38" s="116" t="s">
        <v>22</v>
      </c>
      <c r="CF38" s="116"/>
      <c r="CG38" s="116"/>
      <c r="CH38" s="116" t="s">
        <v>23</v>
      </c>
    </row>
    <row r="39" spans="1:86" ht="12.75">
      <c r="A39" s="152"/>
      <c r="B39" s="153"/>
      <c r="C39" s="153"/>
      <c r="D39" s="154"/>
      <c r="E39" s="172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  <c r="AB39" s="173"/>
      <c r="AC39" s="173"/>
      <c r="AD39" s="173"/>
      <c r="AE39" s="173"/>
      <c r="AF39" s="173"/>
      <c r="AG39" s="173"/>
      <c r="AH39" s="173"/>
      <c r="AI39" s="173"/>
      <c r="AJ39" s="173"/>
      <c r="AK39" s="173"/>
      <c r="AL39" s="173"/>
      <c r="AM39" s="174"/>
      <c r="AN39" s="152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4"/>
      <c r="BN39" s="152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4"/>
      <c r="CC39" s="223" t="s">
        <v>20</v>
      </c>
      <c r="CD39" s="223" t="s">
        <v>21</v>
      </c>
      <c r="CE39" s="223" t="s">
        <v>60</v>
      </c>
      <c r="CF39" s="223" t="s">
        <v>20</v>
      </c>
      <c r="CG39" s="223" t="s">
        <v>21</v>
      </c>
      <c r="CH39" s="116"/>
    </row>
    <row r="40" spans="1:86" ht="12.75">
      <c r="A40" s="155"/>
      <c r="B40" s="156"/>
      <c r="C40" s="156"/>
      <c r="D40" s="157"/>
      <c r="E40" s="175"/>
      <c r="F40" s="176"/>
      <c r="G40" s="176"/>
      <c r="H40" s="176"/>
      <c r="I40" s="176"/>
      <c r="J40" s="176"/>
      <c r="K40" s="176"/>
      <c r="L40" s="176"/>
      <c r="M40" s="176"/>
      <c r="N40" s="176"/>
      <c r="O40" s="176"/>
      <c r="P40" s="176"/>
      <c r="Q40" s="176"/>
      <c r="R40" s="176"/>
      <c r="S40" s="176"/>
      <c r="T40" s="176"/>
      <c r="U40" s="176"/>
      <c r="V40" s="176"/>
      <c r="W40" s="176"/>
      <c r="X40" s="176"/>
      <c r="Y40" s="176"/>
      <c r="Z40" s="176"/>
      <c r="AA40" s="176"/>
      <c r="AB40" s="176"/>
      <c r="AC40" s="176"/>
      <c r="AD40" s="176"/>
      <c r="AE40" s="176"/>
      <c r="AF40" s="176"/>
      <c r="AG40" s="176"/>
      <c r="AH40" s="176"/>
      <c r="AI40" s="176"/>
      <c r="AJ40" s="176"/>
      <c r="AK40" s="176"/>
      <c r="AL40" s="176"/>
      <c r="AM40" s="177"/>
      <c r="AN40" s="155"/>
      <c r="AO40" s="156"/>
      <c r="AP40" s="156"/>
      <c r="AQ40" s="156"/>
      <c r="AR40" s="156"/>
      <c r="AS40" s="156"/>
      <c r="AT40" s="156"/>
      <c r="AU40" s="156"/>
      <c r="AV40" s="156"/>
      <c r="AW40" s="156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H40" s="156"/>
      <c r="BI40" s="156"/>
      <c r="BJ40" s="156"/>
      <c r="BK40" s="156"/>
      <c r="BL40" s="156"/>
      <c r="BM40" s="157"/>
      <c r="BN40" s="155"/>
      <c r="BO40" s="156"/>
      <c r="BP40" s="156"/>
      <c r="BQ40" s="156"/>
      <c r="BR40" s="156"/>
      <c r="BS40" s="156"/>
      <c r="BT40" s="156"/>
      <c r="BU40" s="156"/>
      <c r="BV40" s="156"/>
      <c r="BW40" s="156"/>
      <c r="BX40" s="156"/>
      <c r="BY40" s="156"/>
      <c r="BZ40" s="156"/>
      <c r="CA40" s="156"/>
      <c r="CB40" s="157"/>
      <c r="CC40" s="223"/>
      <c r="CD40" s="223"/>
      <c r="CE40" s="223"/>
      <c r="CF40" s="223"/>
      <c r="CG40" s="223"/>
      <c r="CH40" s="116"/>
    </row>
    <row r="41" spans="1:86" ht="12.75">
      <c r="A41" s="128">
        <v>1</v>
      </c>
      <c r="B41" s="128"/>
      <c r="C41" s="128"/>
      <c r="D41" s="128"/>
      <c r="E41" s="128">
        <v>2</v>
      </c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1">
        <v>3</v>
      </c>
      <c r="AO41" s="144"/>
      <c r="AP41" s="144"/>
      <c r="AQ41" s="144"/>
      <c r="AR41" s="144"/>
      <c r="AS41" s="144"/>
      <c r="AT41" s="144"/>
      <c r="AU41" s="144"/>
      <c r="AV41" s="144"/>
      <c r="AW41" s="144"/>
      <c r="AX41" s="144"/>
      <c r="AY41" s="144"/>
      <c r="AZ41" s="144"/>
      <c r="BA41" s="144"/>
      <c r="BB41" s="144"/>
      <c r="BC41" s="144"/>
      <c r="BD41" s="144"/>
      <c r="BE41" s="144"/>
      <c r="BF41" s="144"/>
      <c r="BG41" s="144"/>
      <c r="BH41" s="144"/>
      <c r="BI41" s="144"/>
      <c r="BJ41" s="144"/>
      <c r="BK41" s="144"/>
      <c r="BL41" s="144"/>
      <c r="BM41" s="122"/>
      <c r="BN41" s="128">
        <v>4</v>
      </c>
      <c r="BO41" s="128"/>
      <c r="BP41" s="128"/>
      <c r="BQ41" s="128"/>
      <c r="BR41" s="128"/>
      <c r="BS41" s="128"/>
      <c r="BT41" s="128"/>
      <c r="BU41" s="128"/>
      <c r="BV41" s="128"/>
      <c r="BW41" s="128"/>
      <c r="BX41" s="128"/>
      <c r="BY41" s="128"/>
      <c r="BZ41" s="128"/>
      <c r="CA41" s="128"/>
      <c r="CB41" s="128"/>
      <c r="CC41" s="16">
        <v>5</v>
      </c>
      <c r="CD41" s="16">
        <v>6</v>
      </c>
      <c r="CE41" s="16">
        <v>7</v>
      </c>
      <c r="CF41" s="16">
        <v>8</v>
      </c>
      <c r="CG41" s="16">
        <v>9</v>
      </c>
      <c r="CH41" s="16">
        <v>10</v>
      </c>
    </row>
    <row r="42" spans="1:86" ht="12.75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6"/>
      <c r="AO42" s="217"/>
      <c r="AP42" s="217"/>
      <c r="AQ42" s="217"/>
      <c r="AR42" s="217"/>
      <c r="AS42" s="217"/>
      <c r="AT42" s="217"/>
      <c r="AU42" s="217"/>
      <c r="AV42" s="217"/>
      <c r="AW42" s="217"/>
      <c r="AX42" s="217"/>
      <c r="AY42" s="217"/>
      <c r="AZ42" s="217"/>
      <c r="BA42" s="217"/>
      <c r="BB42" s="217"/>
      <c r="BC42" s="217"/>
      <c r="BD42" s="217"/>
      <c r="BE42" s="217"/>
      <c r="BF42" s="217"/>
      <c r="BG42" s="217"/>
      <c r="BH42" s="217"/>
      <c r="BI42" s="217"/>
      <c r="BJ42" s="217"/>
      <c r="BK42" s="217"/>
      <c r="BL42" s="217"/>
      <c r="BM42" s="218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17"/>
      <c r="CD42" s="17"/>
      <c r="CE42" s="17"/>
      <c r="CF42" s="17"/>
      <c r="CG42" s="17"/>
      <c r="CH42" s="17"/>
    </row>
    <row r="43" spans="1:86" ht="12.75">
      <c r="A43" s="212"/>
      <c r="B43" s="212"/>
      <c r="C43" s="212"/>
      <c r="D43" s="212"/>
      <c r="E43" s="214" t="s">
        <v>89</v>
      </c>
      <c r="F43" s="214"/>
      <c r="G43" s="214"/>
      <c r="H43" s="214"/>
      <c r="I43" s="214"/>
      <c r="J43" s="214"/>
      <c r="K43" s="214"/>
      <c r="L43" s="214"/>
      <c r="M43" s="214"/>
      <c r="N43" s="214"/>
      <c r="O43" s="214"/>
      <c r="P43" s="214"/>
      <c r="Q43" s="214"/>
      <c r="R43" s="214"/>
      <c r="S43" s="214"/>
      <c r="T43" s="214"/>
      <c r="U43" s="214"/>
      <c r="V43" s="214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14"/>
      <c r="AL43" s="214"/>
      <c r="AM43" s="214"/>
      <c r="AN43" s="216" t="s">
        <v>2</v>
      </c>
      <c r="AO43" s="217"/>
      <c r="AP43" s="217"/>
      <c r="AQ43" s="217"/>
      <c r="AR43" s="217"/>
      <c r="AS43" s="217"/>
      <c r="AT43" s="217"/>
      <c r="AU43" s="217"/>
      <c r="AV43" s="217"/>
      <c r="AW43" s="217"/>
      <c r="AX43" s="217"/>
      <c r="AY43" s="217"/>
      <c r="AZ43" s="217"/>
      <c r="BA43" s="217"/>
      <c r="BB43" s="217"/>
      <c r="BC43" s="217"/>
      <c r="BD43" s="217"/>
      <c r="BE43" s="217"/>
      <c r="BF43" s="217"/>
      <c r="BG43" s="217"/>
      <c r="BH43" s="217"/>
      <c r="BI43" s="217"/>
      <c r="BJ43" s="217"/>
      <c r="BK43" s="217"/>
      <c r="BL43" s="217"/>
      <c r="BM43" s="218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17"/>
      <c r="CD43" s="17"/>
      <c r="CE43" s="17"/>
      <c r="CF43" s="17"/>
      <c r="CG43" s="17"/>
      <c r="CH43" s="17"/>
    </row>
    <row r="44" spans="1:86" ht="12.75">
      <c r="A44" s="212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6"/>
      <c r="AO44" s="217"/>
      <c r="AP44" s="217"/>
      <c r="AQ44" s="217"/>
      <c r="AR44" s="217"/>
      <c r="AS44" s="217"/>
      <c r="AT44" s="217"/>
      <c r="AU44" s="217"/>
      <c r="AV44" s="217"/>
      <c r="AW44" s="217"/>
      <c r="AX44" s="217"/>
      <c r="AY44" s="217"/>
      <c r="AZ44" s="217"/>
      <c r="BA44" s="217"/>
      <c r="BB44" s="217"/>
      <c r="BC44" s="217"/>
      <c r="BD44" s="217"/>
      <c r="BE44" s="217"/>
      <c r="BF44" s="217"/>
      <c r="BG44" s="217"/>
      <c r="BH44" s="217"/>
      <c r="BI44" s="217"/>
      <c r="BJ44" s="217"/>
      <c r="BK44" s="217"/>
      <c r="BL44" s="217"/>
      <c r="BM44" s="218"/>
      <c r="BN44" s="214"/>
      <c r="BO44" s="214"/>
      <c r="BP44" s="214"/>
      <c r="BQ44" s="214"/>
      <c r="BR44" s="214"/>
      <c r="BS44" s="214"/>
      <c r="BT44" s="214"/>
      <c r="BU44" s="214"/>
      <c r="BV44" s="214"/>
      <c r="BW44" s="214"/>
      <c r="BX44" s="214"/>
      <c r="BY44" s="214"/>
      <c r="BZ44" s="214"/>
      <c r="CA44" s="214"/>
      <c r="CB44" s="214"/>
      <c r="CC44" s="17"/>
      <c r="CD44" s="17"/>
      <c r="CE44" s="17"/>
      <c r="CF44" s="17"/>
      <c r="CG44" s="17"/>
      <c r="CH44" s="17"/>
    </row>
    <row r="45" spans="1:86" ht="12.75">
      <c r="A45" s="212"/>
      <c r="B45" s="212"/>
      <c r="C45" s="212"/>
      <c r="D45" s="212"/>
      <c r="E45" s="214" t="s">
        <v>90</v>
      </c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6" t="s">
        <v>2</v>
      </c>
      <c r="AO45" s="217"/>
      <c r="AP45" s="217"/>
      <c r="AQ45" s="217"/>
      <c r="AR45" s="217"/>
      <c r="AS45" s="217"/>
      <c r="AT45" s="217"/>
      <c r="AU45" s="217"/>
      <c r="AV45" s="217"/>
      <c r="AW45" s="217"/>
      <c r="AX45" s="217"/>
      <c r="AY45" s="217"/>
      <c r="AZ45" s="217"/>
      <c r="BA45" s="217"/>
      <c r="BB45" s="217"/>
      <c r="BC45" s="217"/>
      <c r="BD45" s="217"/>
      <c r="BE45" s="217"/>
      <c r="BF45" s="217"/>
      <c r="BG45" s="217"/>
      <c r="BH45" s="217"/>
      <c r="BI45" s="217"/>
      <c r="BJ45" s="217"/>
      <c r="BK45" s="217"/>
      <c r="BL45" s="217"/>
      <c r="BM45" s="218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17"/>
      <c r="CD45" s="17"/>
      <c r="CE45" s="17"/>
      <c r="CF45" s="17"/>
      <c r="CG45" s="17"/>
      <c r="CH45" s="17"/>
    </row>
    <row r="48" spans="1:86" s="6" customFormat="1" ht="32.25" customHeight="1">
      <c r="A48" s="224" t="s">
        <v>124</v>
      </c>
      <c r="B48" s="224"/>
      <c r="C48" s="224"/>
      <c r="D48" s="224"/>
      <c r="E48" s="224"/>
      <c r="F48" s="224"/>
      <c r="G48" s="224"/>
      <c r="H48" s="224"/>
      <c r="I48" s="224"/>
      <c r="J48" s="224"/>
      <c r="K48" s="224"/>
      <c r="L48" s="224"/>
      <c r="M48" s="224"/>
      <c r="N48" s="224"/>
      <c r="O48" s="224"/>
      <c r="P48" s="224"/>
      <c r="Q48" s="224"/>
      <c r="R48" s="224"/>
      <c r="S48" s="224"/>
      <c r="T48" s="224"/>
      <c r="U48" s="224"/>
      <c r="V48" s="224"/>
      <c r="W48" s="224"/>
      <c r="X48" s="224"/>
      <c r="Y48" s="224"/>
      <c r="Z48" s="224"/>
      <c r="AA48" s="224"/>
      <c r="AB48" s="224"/>
      <c r="AC48" s="224"/>
      <c r="AD48" s="224"/>
      <c r="AE48" s="224"/>
      <c r="AF48" s="224"/>
      <c r="AG48" s="224"/>
      <c r="AH48" s="224"/>
      <c r="AI48" s="224"/>
      <c r="AJ48" s="224"/>
      <c r="AK48" s="224"/>
      <c r="AL48" s="224"/>
      <c r="AM48" s="224"/>
      <c r="AN48" s="224"/>
      <c r="AO48" s="224"/>
      <c r="AP48" s="224"/>
      <c r="AQ48" s="224"/>
      <c r="AR48" s="224"/>
      <c r="AS48" s="224"/>
      <c r="AT48" s="224"/>
      <c r="AU48" s="224"/>
      <c r="AV48" s="224"/>
      <c r="AW48" s="224"/>
      <c r="AX48" s="224"/>
      <c r="AY48" s="224"/>
      <c r="AZ48" s="224"/>
      <c r="BA48" s="224"/>
      <c r="BB48" s="224"/>
      <c r="BC48" s="224"/>
      <c r="BD48" s="224"/>
      <c r="BE48" s="224"/>
      <c r="BF48" s="224"/>
      <c r="BG48" s="224"/>
      <c r="BH48" s="224"/>
      <c r="BI48" s="224"/>
      <c r="BJ48" s="224"/>
      <c r="BK48" s="224"/>
      <c r="BL48" s="224"/>
      <c r="BM48" s="224"/>
      <c r="BN48" s="224"/>
      <c r="BO48" s="224"/>
      <c r="BP48" s="224"/>
      <c r="BQ48" s="224"/>
      <c r="BR48" s="224"/>
      <c r="BS48" s="224"/>
      <c r="BT48" s="224"/>
      <c r="BU48" s="224"/>
      <c r="BV48" s="224"/>
      <c r="BW48" s="224"/>
      <c r="BX48" s="224"/>
      <c r="BY48" s="224"/>
      <c r="BZ48" s="224"/>
      <c r="CA48" s="224"/>
      <c r="CB48" s="224"/>
      <c r="CC48" s="224"/>
      <c r="CD48" s="224"/>
      <c r="CE48" s="224"/>
      <c r="CF48" s="224"/>
      <c r="CG48" s="224"/>
      <c r="CH48" s="224"/>
    </row>
    <row r="50" spans="1:86" ht="12.75" customHeight="1">
      <c r="A50" s="149" t="s">
        <v>16</v>
      </c>
      <c r="B50" s="150"/>
      <c r="C50" s="150"/>
      <c r="D50" s="151"/>
      <c r="E50" s="169" t="s">
        <v>3</v>
      </c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1"/>
      <c r="AN50" s="149" t="s">
        <v>125</v>
      </c>
      <c r="AO50" s="150"/>
      <c r="AP50" s="150"/>
      <c r="AQ50" s="150"/>
      <c r="AR50" s="150"/>
      <c r="AS50" s="150"/>
      <c r="AT50" s="150"/>
      <c r="AU50" s="150"/>
      <c r="AV50" s="150"/>
      <c r="AW50" s="150"/>
      <c r="AX50" s="150"/>
      <c r="AY50" s="150"/>
      <c r="AZ50" s="150"/>
      <c r="BA50" s="150"/>
      <c r="BB50" s="150"/>
      <c r="BC50" s="150"/>
      <c r="BD50" s="150"/>
      <c r="BE50" s="150"/>
      <c r="BF50" s="150"/>
      <c r="BG50" s="150"/>
      <c r="BH50" s="150"/>
      <c r="BI50" s="150"/>
      <c r="BJ50" s="150"/>
      <c r="BK50" s="150"/>
      <c r="BL50" s="150"/>
      <c r="BM50" s="151"/>
      <c r="BN50" s="149" t="s">
        <v>126</v>
      </c>
      <c r="BO50" s="150"/>
      <c r="BP50" s="150"/>
      <c r="BQ50" s="150"/>
      <c r="BR50" s="150"/>
      <c r="BS50" s="150"/>
      <c r="BT50" s="150"/>
      <c r="BU50" s="150"/>
      <c r="BV50" s="150"/>
      <c r="BW50" s="150"/>
      <c r="BX50" s="150"/>
      <c r="BY50" s="150"/>
      <c r="BZ50" s="150"/>
      <c r="CA50" s="150"/>
      <c r="CB50" s="151"/>
      <c r="CC50" s="221" t="s">
        <v>41</v>
      </c>
      <c r="CD50" s="221"/>
      <c r="CE50" s="221"/>
      <c r="CF50" s="221"/>
      <c r="CG50" s="221"/>
      <c r="CH50" s="221"/>
    </row>
    <row r="51" spans="1:86" ht="93.75" customHeight="1">
      <c r="A51" s="152"/>
      <c r="B51" s="153"/>
      <c r="C51" s="153"/>
      <c r="D51" s="154"/>
      <c r="E51" s="172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  <c r="AB51" s="173"/>
      <c r="AC51" s="173"/>
      <c r="AD51" s="173"/>
      <c r="AE51" s="173"/>
      <c r="AF51" s="173"/>
      <c r="AG51" s="173"/>
      <c r="AH51" s="173"/>
      <c r="AI51" s="173"/>
      <c r="AJ51" s="173"/>
      <c r="AK51" s="173"/>
      <c r="AL51" s="173"/>
      <c r="AM51" s="174"/>
      <c r="AN51" s="152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4"/>
      <c r="BN51" s="152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4"/>
      <c r="CC51" s="116" t="s">
        <v>13</v>
      </c>
      <c r="CD51" s="116"/>
      <c r="CE51" s="116" t="s">
        <v>22</v>
      </c>
      <c r="CF51" s="116"/>
      <c r="CG51" s="116"/>
      <c r="CH51" s="116" t="s">
        <v>23</v>
      </c>
    </row>
    <row r="52" spans="1:86" ht="12.75">
      <c r="A52" s="152"/>
      <c r="B52" s="153"/>
      <c r="C52" s="153"/>
      <c r="D52" s="154"/>
      <c r="E52" s="172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  <c r="AB52" s="173"/>
      <c r="AC52" s="173"/>
      <c r="AD52" s="173"/>
      <c r="AE52" s="173"/>
      <c r="AF52" s="173"/>
      <c r="AG52" s="173"/>
      <c r="AH52" s="173"/>
      <c r="AI52" s="173"/>
      <c r="AJ52" s="173"/>
      <c r="AK52" s="173"/>
      <c r="AL52" s="173"/>
      <c r="AM52" s="174"/>
      <c r="AN52" s="152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4"/>
      <c r="BN52" s="152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4"/>
      <c r="CC52" s="223" t="s">
        <v>20</v>
      </c>
      <c r="CD52" s="223" t="s">
        <v>21</v>
      </c>
      <c r="CE52" s="223" t="s">
        <v>60</v>
      </c>
      <c r="CF52" s="223" t="s">
        <v>20</v>
      </c>
      <c r="CG52" s="223" t="s">
        <v>21</v>
      </c>
      <c r="CH52" s="116"/>
    </row>
    <row r="53" spans="1:86" ht="12.75">
      <c r="A53" s="155"/>
      <c r="B53" s="156"/>
      <c r="C53" s="156"/>
      <c r="D53" s="157"/>
      <c r="E53" s="175"/>
      <c r="F53" s="176"/>
      <c r="G53" s="176"/>
      <c r="H53" s="176"/>
      <c r="I53" s="176"/>
      <c r="J53" s="176"/>
      <c r="K53" s="176"/>
      <c r="L53" s="176"/>
      <c r="M53" s="176"/>
      <c r="N53" s="176"/>
      <c r="O53" s="176"/>
      <c r="P53" s="176"/>
      <c r="Q53" s="176"/>
      <c r="R53" s="176"/>
      <c r="S53" s="176"/>
      <c r="T53" s="176"/>
      <c r="U53" s="176"/>
      <c r="V53" s="176"/>
      <c r="W53" s="176"/>
      <c r="X53" s="176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7"/>
      <c r="AN53" s="155"/>
      <c r="AO53" s="156"/>
      <c r="AP53" s="156"/>
      <c r="AQ53" s="156"/>
      <c r="AR53" s="156"/>
      <c r="AS53" s="156"/>
      <c r="AT53" s="156"/>
      <c r="AU53" s="156"/>
      <c r="AV53" s="156"/>
      <c r="AW53" s="156"/>
      <c r="AX53" s="156"/>
      <c r="AY53" s="156"/>
      <c r="AZ53" s="156"/>
      <c r="BA53" s="156"/>
      <c r="BB53" s="156"/>
      <c r="BC53" s="156"/>
      <c r="BD53" s="156"/>
      <c r="BE53" s="156"/>
      <c r="BF53" s="156"/>
      <c r="BG53" s="156"/>
      <c r="BH53" s="156"/>
      <c r="BI53" s="156"/>
      <c r="BJ53" s="156"/>
      <c r="BK53" s="156"/>
      <c r="BL53" s="156"/>
      <c r="BM53" s="157"/>
      <c r="BN53" s="155"/>
      <c r="BO53" s="156"/>
      <c r="BP53" s="156"/>
      <c r="BQ53" s="156"/>
      <c r="BR53" s="156"/>
      <c r="BS53" s="156"/>
      <c r="BT53" s="156"/>
      <c r="BU53" s="156"/>
      <c r="BV53" s="156"/>
      <c r="BW53" s="156"/>
      <c r="BX53" s="156"/>
      <c r="BY53" s="156"/>
      <c r="BZ53" s="156"/>
      <c r="CA53" s="156"/>
      <c r="CB53" s="157"/>
      <c r="CC53" s="223"/>
      <c r="CD53" s="223"/>
      <c r="CE53" s="223"/>
      <c r="CF53" s="223"/>
      <c r="CG53" s="223"/>
      <c r="CH53" s="116"/>
    </row>
    <row r="54" spans="1:86" ht="12.75">
      <c r="A54" s="128">
        <v>1</v>
      </c>
      <c r="B54" s="128"/>
      <c r="C54" s="128"/>
      <c r="D54" s="128"/>
      <c r="E54" s="128">
        <v>2</v>
      </c>
      <c r="F54" s="128"/>
      <c r="G54" s="128"/>
      <c r="H54" s="128"/>
      <c r="I54" s="128"/>
      <c r="J54" s="128"/>
      <c r="K54" s="128"/>
      <c r="L54" s="128"/>
      <c r="M54" s="128"/>
      <c r="N54" s="128"/>
      <c r="O54" s="128"/>
      <c r="P54" s="128"/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28"/>
      <c r="AH54" s="128"/>
      <c r="AI54" s="128"/>
      <c r="AJ54" s="128"/>
      <c r="AK54" s="128"/>
      <c r="AL54" s="128"/>
      <c r="AM54" s="128"/>
      <c r="AN54" s="121">
        <v>3</v>
      </c>
      <c r="AO54" s="144"/>
      <c r="AP54" s="144"/>
      <c r="AQ54" s="144"/>
      <c r="AR54" s="144"/>
      <c r="AS54" s="144"/>
      <c r="AT54" s="144"/>
      <c r="AU54" s="144"/>
      <c r="AV54" s="144"/>
      <c r="AW54" s="144"/>
      <c r="AX54" s="144"/>
      <c r="AY54" s="144"/>
      <c r="AZ54" s="144"/>
      <c r="BA54" s="144"/>
      <c r="BB54" s="144"/>
      <c r="BC54" s="144"/>
      <c r="BD54" s="144"/>
      <c r="BE54" s="144"/>
      <c r="BF54" s="144"/>
      <c r="BG54" s="144"/>
      <c r="BH54" s="144"/>
      <c r="BI54" s="144"/>
      <c r="BJ54" s="144"/>
      <c r="BK54" s="144"/>
      <c r="BL54" s="144"/>
      <c r="BM54" s="122"/>
      <c r="BN54" s="128">
        <v>4</v>
      </c>
      <c r="BO54" s="128"/>
      <c r="BP54" s="128"/>
      <c r="BQ54" s="128"/>
      <c r="BR54" s="128"/>
      <c r="BS54" s="128"/>
      <c r="BT54" s="128"/>
      <c r="BU54" s="128"/>
      <c r="BV54" s="128"/>
      <c r="BW54" s="128"/>
      <c r="BX54" s="128"/>
      <c r="BY54" s="128"/>
      <c r="BZ54" s="128"/>
      <c r="CA54" s="128"/>
      <c r="CB54" s="128"/>
      <c r="CC54" s="16">
        <v>5</v>
      </c>
      <c r="CD54" s="16">
        <v>6</v>
      </c>
      <c r="CE54" s="16">
        <v>7</v>
      </c>
      <c r="CF54" s="16">
        <v>8</v>
      </c>
      <c r="CG54" s="16">
        <v>9</v>
      </c>
      <c r="CH54" s="16">
        <v>10</v>
      </c>
    </row>
    <row r="55" spans="1:86" ht="12.75">
      <c r="A55" s="221">
        <v>1</v>
      </c>
      <c r="B55" s="221"/>
      <c r="C55" s="221"/>
      <c r="D55" s="221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6"/>
      <c r="AO55" s="217"/>
      <c r="AP55" s="217"/>
      <c r="AQ55" s="217"/>
      <c r="AR55" s="217"/>
      <c r="AS55" s="217"/>
      <c r="AT55" s="217"/>
      <c r="AU55" s="217"/>
      <c r="AV55" s="217"/>
      <c r="AW55" s="217"/>
      <c r="AX55" s="217"/>
      <c r="AY55" s="217"/>
      <c r="AZ55" s="217"/>
      <c r="BA55" s="217"/>
      <c r="BB55" s="217"/>
      <c r="BC55" s="217"/>
      <c r="BD55" s="217"/>
      <c r="BE55" s="217"/>
      <c r="BF55" s="217"/>
      <c r="BG55" s="217"/>
      <c r="BH55" s="217"/>
      <c r="BI55" s="217"/>
      <c r="BJ55" s="217"/>
      <c r="BK55" s="217"/>
      <c r="BL55" s="217"/>
      <c r="BM55" s="218"/>
      <c r="BN55" s="222"/>
      <c r="BO55" s="222"/>
      <c r="BP55" s="222"/>
      <c r="BQ55" s="222"/>
      <c r="BR55" s="222"/>
      <c r="BS55" s="222"/>
      <c r="BT55" s="222"/>
      <c r="BU55" s="222"/>
      <c r="BV55" s="222"/>
      <c r="BW55" s="222"/>
      <c r="BX55" s="222"/>
      <c r="BY55" s="222"/>
      <c r="BZ55" s="222"/>
      <c r="CA55" s="222"/>
      <c r="CB55" s="222"/>
      <c r="CC55" s="17"/>
      <c r="CD55" s="28">
        <f>BN55</f>
        <v>0</v>
      </c>
      <c r="CE55" s="17"/>
      <c r="CF55" s="17"/>
      <c r="CG55" s="17"/>
      <c r="CH55" s="17"/>
    </row>
    <row r="56" spans="1:86" ht="12.75">
      <c r="A56" s="212"/>
      <c r="B56" s="212"/>
      <c r="C56" s="212"/>
      <c r="D56" s="212"/>
      <c r="E56" s="214" t="s">
        <v>84</v>
      </c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6" t="s">
        <v>2</v>
      </c>
      <c r="AO56" s="217"/>
      <c r="AP56" s="217"/>
      <c r="AQ56" s="217"/>
      <c r="AR56" s="217"/>
      <c r="AS56" s="217"/>
      <c r="AT56" s="217"/>
      <c r="AU56" s="217"/>
      <c r="AV56" s="217"/>
      <c r="AW56" s="217"/>
      <c r="AX56" s="217"/>
      <c r="AY56" s="217"/>
      <c r="AZ56" s="217"/>
      <c r="BA56" s="217"/>
      <c r="BB56" s="217"/>
      <c r="BC56" s="217"/>
      <c r="BD56" s="217"/>
      <c r="BE56" s="217"/>
      <c r="BF56" s="217"/>
      <c r="BG56" s="217"/>
      <c r="BH56" s="217"/>
      <c r="BI56" s="217"/>
      <c r="BJ56" s="217"/>
      <c r="BK56" s="217"/>
      <c r="BL56" s="217"/>
      <c r="BM56" s="218"/>
      <c r="BN56" s="219">
        <f>BN55</f>
        <v>0</v>
      </c>
      <c r="BO56" s="220"/>
      <c r="BP56" s="220"/>
      <c r="BQ56" s="220"/>
      <c r="BR56" s="220"/>
      <c r="BS56" s="220"/>
      <c r="BT56" s="220"/>
      <c r="BU56" s="220"/>
      <c r="BV56" s="220"/>
      <c r="BW56" s="220"/>
      <c r="BX56" s="220"/>
      <c r="BY56" s="220"/>
      <c r="BZ56" s="220"/>
      <c r="CA56" s="220"/>
      <c r="CB56" s="220"/>
      <c r="CC56" s="17"/>
      <c r="CD56" s="29">
        <f>CD55</f>
        <v>0</v>
      </c>
      <c r="CE56" s="17"/>
      <c r="CF56" s="17"/>
      <c r="CG56" s="17"/>
      <c r="CH56" s="17"/>
    </row>
  </sheetData>
  <sheetProtection/>
  <mergeCells count="154">
    <mergeCell ref="CH19:CH21"/>
    <mergeCell ref="BB18:BI21"/>
    <mergeCell ref="BJ18:CB21"/>
    <mergeCell ref="CC7:CC8"/>
    <mergeCell ref="CF20:CF21"/>
    <mergeCell ref="CC18:CH18"/>
    <mergeCell ref="BB11:BM11"/>
    <mergeCell ref="BN9:CB9"/>
    <mergeCell ref="CG20:CG21"/>
    <mergeCell ref="CD7:CD8"/>
    <mergeCell ref="CE7:CE8"/>
    <mergeCell ref="CF7:CF8"/>
    <mergeCell ref="E5:AM8"/>
    <mergeCell ref="BB5:BM8"/>
    <mergeCell ref="BN5:CB8"/>
    <mergeCell ref="CG7:CG8"/>
    <mergeCell ref="CC5:CH5"/>
    <mergeCell ref="CE19:CG19"/>
    <mergeCell ref="CE6:CG6"/>
    <mergeCell ref="CH6:CH8"/>
    <mergeCell ref="CD20:CD21"/>
    <mergeCell ref="CE20:CE21"/>
    <mergeCell ref="A11:D11"/>
    <mergeCell ref="CC19:CD19"/>
    <mergeCell ref="CC20:CC21"/>
    <mergeCell ref="BN10:CB10"/>
    <mergeCell ref="A5:D8"/>
    <mergeCell ref="E22:AM22"/>
    <mergeCell ref="AN25:BA25"/>
    <mergeCell ref="BB26:BI26"/>
    <mergeCell ref="BB22:BI22"/>
    <mergeCell ref="A18:D21"/>
    <mergeCell ref="CC6:CD6"/>
    <mergeCell ref="A23:D23"/>
    <mergeCell ref="E23:AM23"/>
    <mergeCell ref="AN23:BA23"/>
    <mergeCell ref="A22:D22"/>
    <mergeCell ref="A37:D40"/>
    <mergeCell ref="A35:CH35"/>
    <mergeCell ref="CE38:CG38"/>
    <mergeCell ref="E30:AM30"/>
    <mergeCell ref="AN30:BA30"/>
    <mergeCell ref="AN5:BA8"/>
    <mergeCell ref="E26:AM26"/>
    <mergeCell ref="AN22:BA22"/>
    <mergeCell ref="BB23:BI23"/>
    <mergeCell ref="BJ23:CB23"/>
    <mergeCell ref="A27:AM27"/>
    <mergeCell ref="A29:AM29"/>
    <mergeCell ref="A28:D28"/>
    <mergeCell ref="E28:AM28"/>
    <mergeCell ref="AN26:BA26"/>
    <mergeCell ref="AN27:BA27"/>
    <mergeCell ref="A26:D26"/>
    <mergeCell ref="BB25:BI25"/>
    <mergeCell ref="AN28:BA28"/>
    <mergeCell ref="BB28:BI28"/>
    <mergeCell ref="BJ28:CB28"/>
    <mergeCell ref="BB27:BI27"/>
    <mergeCell ref="BJ26:CB26"/>
    <mergeCell ref="BJ25:CB25"/>
    <mergeCell ref="BB9:BM9"/>
    <mergeCell ref="E43:AM43"/>
    <mergeCell ref="BN43:CB43"/>
    <mergeCell ref="BJ27:CB27"/>
    <mergeCell ref="E18:AM21"/>
    <mergeCell ref="A43:D43"/>
    <mergeCell ref="AN43:BM43"/>
    <mergeCell ref="E10:AM10"/>
    <mergeCell ref="AN10:BA10"/>
    <mergeCell ref="AN12:BA12"/>
    <mergeCell ref="A3:CH3"/>
    <mergeCell ref="AN37:BM40"/>
    <mergeCell ref="AN41:BM41"/>
    <mergeCell ref="BN41:CB41"/>
    <mergeCell ref="A25:AM25"/>
    <mergeCell ref="A42:D42"/>
    <mergeCell ref="E42:AM42"/>
    <mergeCell ref="BN42:CB42"/>
    <mergeCell ref="AN42:BM42"/>
    <mergeCell ref="A10:D10"/>
    <mergeCell ref="CG39:CG40"/>
    <mergeCell ref="AN18:BA21"/>
    <mergeCell ref="AN29:BA29"/>
    <mergeCell ref="BB29:BI29"/>
    <mergeCell ref="CC37:CH37"/>
    <mergeCell ref="BJ29:CB29"/>
    <mergeCell ref="BJ22:CB22"/>
    <mergeCell ref="CC38:CD38"/>
    <mergeCell ref="BB30:BI30"/>
    <mergeCell ref="BJ30:CB30"/>
    <mergeCell ref="CH38:CH40"/>
    <mergeCell ref="CC39:CC40"/>
    <mergeCell ref="CD39:CD40"/>
    <mergeCell ref="CE39:CE40"/>
    <mergeCell ref="CF39:CF40"/>
    <mergeCell ref="E11:AM11"/>
    <mergeCell ref="AN11:BA11"/>
    <mergeCell ref="A31:AM31"/>
    <mergeCell ref="BN12:CB12"/>
    <mergeCell ref="BB12:BM12"/>
    <mergeCell ref="A44:D44"/>
    <mergeCell ref="BB10:BM10"/>
    <mergeCell ref="A9:D9"/>
    <mergeCell ref="E9:AM9"/>
    <mergeCell ref="AN9:BA9"/>
    <mergeCell ref="AN31:BA31"/>
    <mergeCell ref="BB31:BI31"/>
    <mergeCell ref="BJ31:CB31"/>
    <mergeCell ref="A12:AM12"/>
    <mergeCell ref="AN44:BM44"/>
    <mergeCell ref="BN11:CB11"/>
    <mergeCell ref="E37:AM40"/>
    <mergeCell ref="BN37:CB40"/>
    <mergeCell ref="A45:D45"/>
    <mergeCell ref="E45:AM45"/>
    <mergeCell ref="AN45:BM45"/>
    <mergeCell ref="BN45:CB45"/>
    <mergeCell ref="A41:D41"/>
    <mergeCell ref="E41:AM41"/>
    <mergeCell ref="A30:D30"/>
    <mergeCell ref="CC51:CD51"/>
    <mergeCell ref="CE51:CG51"/>
    <mergeCell ref="CH51:CH53"/>
    <mergeCell ref="CC52:CC53"/>
    <mergeCell ref="E44:AM44"/>
    <mergeCell ref="BN44:CB44"/>
    <mergeCell ref="CG52:CG53"/>
    <mergeCell ref="A54:D54"/>
    <mergeCell ref="E54:AM54"/>
    <mergeCell ref="AN54:BM54"/>
    <mergeCell ref="BN54:CB54"/>
    <mergeCell ref="A48:CH48"/>
    <mergeCell ref="A50:D53"/>
    <mergeCell ref="E50:AM53"/>
    <mergeCell ref="AN50:BM53"/>
    <mergeCell ref="BN50:CB53"/>
    <mergeCell ref="CC50:CH50"/>
    <mergeCell ref="E55:AM55"/>
    <mergeCell ref="AN55:BM55"/>
    <mergeCell ref="BN55:CB55"/>
    <mergeCell ref="CD52:CD53"/>
    <mergeCell ref="CE52:CE53"/>
    <mergeCell ref="CF52:CF53"/>
    <mergeCell ref="A24:D24"/>
    <mergeCell ref="E24:AM24"/>
    <mergeCell ref="AN24:BA24"/>
    <mergeCell ref="BB24:BI24"/>
    <mergeCell ref="BJ24:CB24"/>
    <mergeCell ref="A56:D56"/>
    <mergeCell ref="E56:AM56"/>
    <mergeCell ref="AN56:BM56"/>
    <mergeCell ref="BN56:CB56"/>
    <mergeCell ref="A55:D55"/>
  </mergeCells>
  <printOptions/>
  <pageMargins left="0.7874015748031497" right="0.3937007874015748" top="0.5905511811023623" bottom="0.3937007874015748" header="0.2755905511811024" footer="0.2755905511811024"/>
  <pageSetup fitToHeight="0" fitToWidth="1" horizontalDpi="600" verticalDpi="600" orientation="landscape" paperSize="9" scale="8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H22"/>
  <sheetViews>
    <sheetView view="pageBreakPreview" zoomScale="60" zoomScalePageLayoutView="0" workbookViewId="0" topLeftCell="A1">
      <selection activeCell="CH55" sqref="CH55"/>
    </sheetView>
  </sheetViews>
  <sheetFormatPr defaultColWidth="1.12109375" defaultRowHeight="12.75"/>
  <cols>
    <col min="1" max="1" width="2.125" style="9" bestFit="1" customWidth="1"/>
    <col min="2" max="32" width="1.12109375" style="9" customWidth="1"/>
    <col min="33" max="33" width="0.37109375" style="9" customWidth="1"/>
    <col min="34" max="37" width="1.12109375" style="9" hidden="1" customWidth="1"/>
    <col min="38" max="80" width="1.12109375" style="9" customWidth="1"/>
    <col min="81" max="83" width="9.375" style="9" customWidth="1"/>
    <col min="84" max="84" width="9.125" style="9" customWidth="1"/>
    <col min="85" max="85" width="13.875" style="9" customWidth="1"/>
    <col min="86" max="86" width="15.125" style="9" customWidth="1"/>
    <col min="87" max="16384" width="1.12109375" style="9" customWidth="1"/>
  </cols>
  <sheetData>
    <row r="1" spans="1:86" ht="36.75" customHeight="1">
      <c r="A1" s="224" t="s">
        <v>100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C1" s="224"/>
      <c r="AD1" s="224"/>
      <c r="AE1" s="224"/>
      <c r="AF1" s="224"/>
      <c r="AG1" s="224"/>
      <c r="AH1" s="224"/>
      <c r="AI1" s="224"/>
      <c r="AJ1" s="224"/>
      <c r="AK1" s="224"/>
      <c r="AL1" s="224"/>
      <c r="AM1" s="224"/>
      <c r="AN1" s="224"/>
      <c r="AO1" s="224"/>
      <c r="AP1" s="224"/>
      <c r="AQ1" s="224"/>
      <c r="AR1" s="224"/>
      <c r="AS1" s="224"/>
      <c r="AT1" s="224"/>
      <c r="AU1" s="224"/>
      <c r="AV1" s="224"/>
      <c r="AW1" s="224"/>
      <c r="AX1" s="224"/>
      <c r="AY1" s="224"/>
      <c r="AZ1" s="224"/>
      <c r="BA1" s="224"/>
      <c r="BB1" s="224"/>
      <c r="BC1" s="224"/>
      <c r="BD1" s="224"/>
      <c r="BE1" s="224"/>
      <c r="BF1" s="224"/>
      <c r="BG1" s="224"/>
      <c r="BH1" s="224"/>
      <c r="BI1" s="224"/>
      <c r="BJ1" s="224"/>
      <c r="BK1" s="224"/>
      <c r="BL1" s="224"/>
      <c r="BM1" s="224"/>
      <c r="BN1" s="224"/>
      <c r="BO1" s="224"/>
      <c r="BP1" s="224"/>
      <c r="BQ1" s="224"/>
      <c r="BR1" s="224"/>
      <c r="BS1" s="224"/>
      <c r="BT1" s="224"/>
      <c r="BU1" s="224"/>
      <c r="BV1" s="224"/>
      <c r="BW1" s="224"/>
      <c r="BX1" s="224"/>
      <c r="BY1" s="224"/>
      <c r="BZ1" s="224"/>
      <c r="CA1" s="224"/>
      <c r="CB1" s="224"/>
      <c r="CC1" s="224"/>
      <c r="CD1" s="224"/>
      <c r="CE1" s="224"/>
      <c r="CF1" s="224"/>
      <c r="CG1" s="224"/>
      <c r="CH1" s="224"/>
    </row>
    <row r="3" spans="1:86" s="6" customFormat="1" ht="15.75">
      <c r="A3" s="20" t="s">
        <v>98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 customHeight="1">
      <c r="A5" s="149" t="s">
        <v>16</v>
      </c>
      <c r="B5" s="150"/>
      <c r="C5" s="150"/>
      <c r="D5" s="151"/>
      <c r="E5" s="169" t="s">
        <v>3</v>
      </c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1"/>
      <c r="AN5" s="149" t="s">
        <v>38</v>
      </c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1"/>
      <c r="BD5" s="149" t="s">
        <v>37</v>
      </c>
      <c r="BE5" s="150"/>
      <c r="BF5" s="150"/>
      <c r="BG5" s="150"/>
      <c r="BH5" s="150"/>
      <c r="BI5" s="150"/>
      <c r="BJ5" s="150"/>
      <c r="BK5" s="150"/>
      <c r="BL5" s="150"/>
      <c r="BM5" s="151"/>
      <c r="BN5" s="149" t="s">
        <v>39</v>
      </c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  <c r="CC5" s="216" t="s">
        <v>41</v>
      </c>
      <c r="CD5" s="217"/>
      <c r="CE5" s="217"/>
      <c r="CF5" s="217"/>
      <c r="CG5" s="217"/>
      <c r="CH5" s="218"/>
    </row>
    <row r="6" spans="1:86" ht="78.75" customHeight="1">
      <c r="A6" s="152"/>
      <c r="B6" s="153"/>
      <c r="C6" s="153"/>
      <c r="D6" s="154"/>
      <c r="E6" s="17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173"/>
      <c r="AL6" s="173"/>
      <c r="AM6" s="174"/>
      <c r="AN6" s="152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4"/>
      <c r="BD6" s="152"/>
      <c r="BE6" s="153"/>
      <c r="BF6" s="153"/>
      <c r="BG6" s="153"/>
      <c r="BH6" s="153"/>
      <c r="BI6" s="153"/>
      <c r="BJ6" s="153"/>
      <c r="BK6" s="153"/>
      <c r="BL6" s="153"/>
      <c r="BM6" s="154"/>
      <c r="BN6" s="152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4"/>
      <c r="CC6" s="114" t="s">
        <v>13</v>
      </c>
      <c r="CD6" s="115"/>
      <c r="CE6" s="114" t="s">
        <v>22</v>
      </c>
      <c r="CF6" s="117"/>
      <c r="CG6" s="115"/>
      <c r="CH6" s="141" t="s">
        <v>23</v>
      </c>
    </row>
    <row r="7" spans="1:86" ht="12.75" customHeight="1">
      <c r="A7" s="152"/>
      <c r="B7" s="153"/>
      <c r="C7" s="153"/>
      <c r="D7" s="154"/>
      <c r="E7" s="172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4"/>
      <c r="AN7" s="152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4"/>
      <c r="BD7" s="152"/>
      <c r="BE7" s="153"/>
      <c r="BF7" s="153"/>
      <c r="BG7" s="153"/>
      <c r="BH7" s="153"/>
      <c r="BI7" s="153"/>
      <c r="BJ7" s="153"/>
      <c r="BK7" s="153"/>
      <c r="BL7" s="153"/>
      <c r="BM7" s="154"/>
      <c r="BN7" s="152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4"/>
      <c r="CC7" s="229" t="s">
        <v>20</v>
      </c>
      <c r="CD7" s="229" t="s">
        <v>21</v>
      </c>
      <c r="CE7" s="229" t="s">
        <v>60</v>
      </c>
      <c r="CF7" s="229" t="s">
        <v>20</v>
      </c>
      <c r="CG7" s="229" t="s">
        <v>21</v>
      </c>
      <c r="CH7" s="142"/>
    </row>
    <row r="8" spans="1:86" ht="12.75" customHeight="1">
      <c r="A8" s="155"/>
      <c r="B8" s="156"/>
      <c r="C8" s="156"/>
      <c r="D8" s="157"/>
      <c r="E8" s="175"/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176"/>
      <c r="Y8" s="176"/>
      <c r="Z8" s="176"/>
      <c r="AA8" s="176"/>
      <c r="AB8" s="176"/>
      <c r="AC8" s="176"/>
      <c r="AD8" s="176"/>
      <c r="AE8" s="176"/>
      <c r="AF8" s="176"/>
      <c r="AG8" s="176"/>
      <c r="AH8" s="176"/>
      <c r="AI8" s="176"/>
      <c r="AJ8" s="176"/>
      <c r="AK8" s="176"/>
      <c r="AL8" s="176"/>
      <c r="AM8" s="177"/>
      <c r="AN8" s="155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7"/>
      <c r="BD8" s="155"/>
      <c r="BE8" s="156"/>
      <c r="BF8" s="156"/>
      <c r="BG8" s="156"/>
      <c r="BH8" s="156"/>
      <c r="BI8" s="156"/>
      <c r="BJ8" s="156"/>
      <c r="BK8" s="156"/>
      <c r="BL8" s="156"/>
      <c r="BM8" s="157"/>
      <c r="BN8" s="155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7"/>
      <c r="CC8" s="230"/>
      <c r="CD8" s="230"/>
      <c r="CE8" s="230"/>
      <c r="CF8" s="230"/>
      <c r="CG8" s="230"/>
      <c r="CH8" s="143"/>
    </row>
    <row r="9" spans="1:86" ht="12.75">
      <c r="A9" s="121">
        <v>1</v>
      </c>
      <c r="B9" s="144"/>
      <c r="C9" s="144"/>
      <c r="D9" s="122"/>
      <c r="E9" s="121">
        <v>2</v>
      </c>
      <c r="F9" s="144"/>
      <c r="G9" s="144"/>
      <c r="H9" s="144"/>
      <c r="I9" s="144"/>
      <c r="J9" s="144"/>
      <c r="K9" s="144"/>
      <c r="L9" s="144"/>
      <c r="M9" s="144"/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  <c r="Y9" s="144"/>
      <c r="Z9" s="144"/>
      <c r="AA9" s="144"/>
      <c r="AB9" s="144"/>
      <c r="AC9" s="144"/>
      <c r="AD9" s="144"/>
      <c r="AE9" s="144"/>
      <c r="AF9" s="144"/>
      <c r="AG9" s="144"/>
      <c r="AH9" s="144"/>
      <c r="AI9" s="144"/>
      <c r="AJ9" s="144"/>
      <c r="AK9" s="144"/>
      <c r="AL9" s="144"/>
      <c r="AM9" s="122"/>
      <c r="AN9" s="121">
        <v>3</v>
      </c>
      <c r="AO9" s="144"/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22"/>
      <c r="BD9" s="121">
        <v>4</v>
      </c>
      <c r="BE9" s="144"/>
      <c r="BF9" s="144"/>
      <c r="BG9" s="144"/>
      <c r="BH9" s="144"/>
      <c r="BI9" s="144"/>
      <c r="BJ9" s="144"/>
      <c r="BK9" s="144"/>
      <c r="BL9" s="144"/>
      <c r="BM9" s="122"/>
      <c r="BN9" s="121" t="s">
        <v>34</v>
      </c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22"/>
      <c r="CC9" s="15">
        <v>6</v>
      </c>
      <c r="CD9" s="15">
        <v>7</v>
      </c>
      <c r="CE9" s="15">
        <v>8</v>
      </c>
      <c r="CF9" s="15">
        <v>9</v>
      </c>
      <c r="CG9" s="15">
        <v>10</v>
      </c>
      <c r="CH9" s="15">
        <v>11</v>
      </c>
    </row>
    <row r="10" spans="1:86" ht="12.75">
      <c r="A10" s="216">
        <v>1</v>
      </c>
      <c r="B10" s="217"/>
      <c r="C10" s="217"/>
      <c r="D10" s="218"/>
      <c r="E10" s="234" t="s">
        <v>134</v>
      </c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6"/>
      <c r="AN10" s="231">
        <v>0</v>
      </c>
      <c r="AO10" s="232"/>
      <c r="AP10" s="232"/>
      <c r="AQ10" s="232"/>
      <c r="AR10" s="232"/>
      <c r="AS10" s="232"/>
      <c r="AT10" s="232"/>
      <c r="AU10" s="232"/>
      <c r="AV10" s="232"/>
      <c r="AW10" s="232"/>
      <c r="AX10" s="232"/>
      <c r="AY10" s="232"/>
      <c r="AZ10" s="232"/>
      <c r="BA10" s="232"/>
      <c r="BB10" s="232"/>
      <c r="BC10" s="233"/>
      <c r="BD10" s="226">
        <v>1</v>
      </c>
      <c r="BE10" s="227"/>
      <c r="BF10" s="227"/>
      <c r="BG10" s="227"/>
      <c r="BH10" s="227"/>
      <c r="BI10" s="227"/>
      <c r="BJ10" s="227"/>
      <c r="BK10" s="227"/>
      <c r="BL10" s="227"/>
      <c r="BM10" s="228"/>
      <c r="BN10" s="231">
        <f>AN10*BD10</f>
        <v>0</v>
      </c>
      <c r="BO10" s="232"/>
      <c r="BP10" s="232"/>
      <c r="BQ10" s="232"/>
      <c r="BR10" s="232"/>
      <c r="BS10" s="232"/>
      <c r="BT10" s="232"/>
      <c r="BU10" s="232"/>
      <c r="BV10" s="232"/>
      <c r="BW10" s="232"/>
      <c r="BX10" s="232"/>
      <c r="BY10" s="232"/>
      <c r="BZ10" s="232"/>
      <c r="CA10" s="232"/>
      <c r="CB10" s="233"/>
      <c r="CC10" s="17"/>
      <c r="CD10" s="17"/>
      <c r="CE10" s="17"/>
      <c r="CF10" s="17"/>
      <c r="CG10" s="30">
        <f>BN10</f>
        <v>0</v>
      </c>
      <c r="CH10" s="17"/>
    </row>
    <row r="11" spans="1:86" ht="12.75">
      <c r="A11" s="240" t="s">
        <v>44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9"/>
      <c r="AN11" s="216" t="s">
        <v>2</v>
      </c>
      <c r="AO11" s="217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8"/>
      <c r="BD11" s="216" t="s">
        <v>2</v>
      </c>
      <c r="BE11" s="217"/>
      <c r="BF11" s="217"/>
      <c r="BG11" s="217"/>
      <c r="BH11" s="217"/>
      <c r="BI11" s="217"/>
      <c r="BJ11" s="217"/>
      <c r="BK11" s="217"/>
      <c r="BL11" s="217"/>
      <c r="BM11" s="218"/>
      <c r="BN11" s="237">
        <f>SUM(BN10:CB10)</f>
        <v>0</v>
      </c>
      <c r="BO11" s="238"/>
      <c r="BP11" s="238"/>
      <c r="BQ11" s="238"/>
      <c r="BR11" s="238"/>
      <c r="BS11" s="238"/>
      <c r="BT11" s="238"/>
      <c r="BU11" s="238"/>
      <c r="BV11" s="238"/>
      <c r="BW11" s="238"/>
      <c r="BX11" s="238"/>
      <c r="BY11" s="238"/>
      <c r="BZ11" s="238"/>
      <c r="CA11" s="238"/>
      <c r="CB11" s="239"/>
      <c r="CC11" s="17"/>
      <c r="CD11" s="17"/>
      <c r="CE11" s="17"/>
      <c r="CF11" s="17"/>
      <c r="CG11" s="31">
        <f>SUM(CG10:CG10)</f>
        <v>0</v>
      </c>
      <c r="CH11" s="17"/>
    </row>
    <row r="12" s="1" customFormat="1" ht="15.75"/>
    <row r="13" spans="1:86" s="6" customFormat="1" ht="15.75">
      <c r="A13" s="20" t="s">
        <v>99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</row>
    <row r="14" spans="1:80" s="8" customFormat="1" ht="9.7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</row>
    <row r="15" spans="1:86" ht="12.75">
      <c r="A15" s="116" t="s">
        <v>16</v>
      </c>
      <c r="B15" s="116"/>
      <c r="C15" s="116"/>
      <c r="D15" s="116"/>
      <c r="E15" s="128" t="s">
        <v>3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28"/>
      <c r="AO15" s="149" t="s">
        <v>38</v>
      </c>
      <c r="AP15" s="150"/>
      <c r="AQ15" s="150"/>
      <c r="AR15" s="150"/>
      <c r="AS15" s="150"/>
      <c r="AT15" s="150"/>
      <c r="AU15" s="150"/>
      <c r="AV15" s="150"/>
      <c r="AW15" s="150"/>
      <c r="AX15" s="150"/>
      <c r="AY15" s="150"/>
      <c r="AZ15" s="150"/>
      <c r="BA15" s="150"/>
      <c r="BB15" s="150"/>
      <c r="BC15" s="151"/>
      <c r="BD15" s="149" t="s">
        <v>37</v>
      </c>
      <c r="BE15" s="150"/>
      <c r="BF15" s="150"/>
      <c r="BG15" s="150"/>
      <c r="BH15" s="150"/>
      <c r="BI15" s="150"/>
      <c r="BJ15" s="150"/>
      <c r="BK15" s="150"/>
      <c r="BL15" s="150"/>
      <c r="BM15" s="151"/>
      <c r="BN15" s="149" t="s">
        <v>39</v>
      </c>
      <c r="BO15" s="150"/>
      <c r="BP15" s="150"/>
      <c r="BQ15" s="150"/>
      <c r="BR15" s="150"/>
      <c r="BS15" s="150"/>
      <c r="BT15" s="150"/>
      <c r="BU15" s="150"/>
      <c r="BV15" s="150"/>
      <c r="BW15" s="150"/>
      <c r="BX15" s="150"/>
      <c r="BY15" s="150"/>
      <c r="BZ15" s="150"/>
      <c r="CA15" s="150"/>
      <c r="CB15" s="151"/>
      <c r="CC15" s="221" t="s">
        <v>41</v>
      </c>
      <c r="CD15" s="221"/>
      <c r="CE15" s="221"/>
      <c r="CF15" s="221"/>
      <c r="CG15" s="221"/>
      <c r="CH15" s="221"/>
    </row>
    <row r="16" spans="1:86" ht="83.25" customHeight="1">
      <c r="A16" s="116"/>
      <c r="B16" s="116"/>
      <c r="C16" s="116"/>
      <c r="D16" s="11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52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4"/>
      <c r="BD16" s="152"/>
      <c r="BE16" s="153"/>
      <c r="BF16" s="153"/>
      <c r="BG16" s="153"/>
      <c r="BH16" s="153"/>
      <c r="BI16" s="153"/>
      <c r="BJ16" s="153"/>
      <c r="BK16" s="153"/>
      <c r="BL16" s="153"/>
      <c r="BM16" s="154"/>
      <c r="BN16" s="152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4"/>
      <c r="CC16" s="116" t="s">
        <v>13</v>
      </c>
      <c r="CD16" s="116"/>
      <c r="CE16" s="114" t="s">
        <v>22</v>
      </c>
      <c r="CF16" s="117"/>
      <c r="CG16" s="115"/>
      <c r="CH16" s="141" t="s">
        <v>23</v>
      </c>
    </row>
    <row r="17" spans="1:86" ht="12.75" customHeight="1">
      <c r="A17" s="116"/>
      <c r="B17" s="116"/>
      <c r="C17" s="116"/>
      <c r="D17" s="11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52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4"/>
      <c r="BD17" s="152"/>
      <c r="BE17" s="153"/>
      <c r="BF17" s="153"/>
      <c r="BG17" s="153"/>
      <c r="BH17" s="153"/>
      <c r="BI17" s="153"/>
      <c r="BJ17" s="153"/>
      <c r="BK17" s="153"/>
      <c r="BL17" s="153"/>
      <c r="BM17" s="154"/>
      <c r="BN17" s="152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4"/>
      <c r="CC17" s="223" t="s">
        <v>20</v>
      </c>
      <c r="CD17" s="223" t="s">
        <v>21</v>
      </c>
      <c r="CE17" s="229" t="s">
        <v>60</v>
      </c>
      <c r="CF17" s="223" t="s">
        <v>20</v>
      </c>
      <c r="CG17" s="223" t="s">
        <v>21</v>
      </c>
      <c r="CH17" s="142"/>
    </row>
    <row r="18" spans="1:86" ht="12.75">
      <c r="A18" s="116"/>
      <c r="B18" s="116"/>
      <c r="C18" s="116"/>
      <c r="D18" s="11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55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7"/>
      <c r="BD18" s="155"/>
      <c r="BE18" s="156"/>
      <c r="BF18" s="156"/>
      <c r="BG18" s="156"/>
      <c r="BH18" s="156"/>
      <c r="BI18" s="156"/>
      <c r="BJ18" s="156"/>
      <c r="BK18" s="156"/>
      <c r="BL18" s="156"/>
      <c r="BM18" s="157"/>
      <c r="BN18" s="155"/>
      <c r="BO18" s="156"/>
      <c r="BP18" s="156"/>
      <c r="BQ18" s="156"/>
      <c r="BR18" s="156"/>
      <c r="BS18" s="156"/>
      <c r="BT18" s="156"/>
      <c r="BU18" s="156"/>
      <c r="BV18" s="156"/>
      <c r="BW18" s="156"/>
      <c r="BX18" s="156"/>
      <c r="BY18" s="156"/>
      <c r="BZ18" s="156"/>
      <c r="CA18" s="156"/>
      <c r="CB18" s="157"/>
      <c r="CC18" s="223"/>
      <c r="CD18" s="223"/>
      <c r="CE18" s="230"/>
      <c r="CF18" s="223"/>
      <c r="CG18" s="223"/>
      <c r="CH18" s="143"/>
    </row>
    <row r="19" spans="1:86" ht="12.75">
      <c r="A19" s="128">
        <v>1</v>
      </c>
      <c r="B19" s="128"/>
      <c r="C19" s="128"/>
      <c r="D19" s="128"/>
      <c r="E19" s="128">
        <v>2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>
        <v>3</v>
      </c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>
        <v>4</v>
      </c>
      <c r="BE19" s="128"/>
      <c r="BF19" s="128"/>
      <c r="BG19" s="128"/>
      <c r="BH19" s="128"/>
      <c r="BI19" s="128"/>
      <c r="BJ19" s="128"/>
      <c r="BK19" s="128"/>
      <c r="BL19" s="128"/>
      <c r="BM19" s="128"/>
      <c r="BN19" s="128" t="s">
        <v>34</v>
      </c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5">
        <v>6</v>
      </c>
      <c r="CD19" s="15">
        <v>7</v>
      </c>
      <c r="CE19" s="15">
        <v>8</v>
      </c>
      <c r="CF19" s="15">
        <v>9</v>
      </c>
      <c r="CG19" s="15">
        <v>10</v>
      </c>
      <c r="CH19" s="15">
        <v>11</v>
      </c>
    </row>
    <row r="20" spans="1:86" ht="12.75">
      <c r="A20" s="212"/>
      <c r="B20" s="212"/>
      <c r="C20" s="212"/>
      <c r="D20" s="212"/>
      <c r="E20" s="221"/>
      <c r="F20" s="221"/>
      <c r="G20" s="221"/>
      <c r="H20" s="221"/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  <c r="W20" s="221"/>
      <c r="X20" s="221"/>
      <c r="Y20" s="221"/>
      <c r="Z20" s="221"/>
      <c r="AA20" s="221"/>
      <c r="AB20" s="221"/>
      <c r="AC20" s="221"/>
      <c r="AD20" s="221"/>
      <c r="AE20" s="221"/>
      <c r="AF20" s="221"/>
      <c r="AG20" s="221"/>
      <c r="AH20" s="221"/>
      <c r="AI20" s="221"/>
      <c r="AJ20" s="221"/>
      <c r="AK20" s="221"/>
      <c r="AL20" s="221"/>
      <c r="AM20" s="221"/>
      <c r="AN20" s="221"/>
      <c r="AO20" s="221"/>
      <c r="AP20" s="221"/>
      <c r="AQ20" s="221"/>
      <c r="AR20" s="221"/>
      <c r="AS20" s="221"/>
      <c r="AT20" s="221"/>
      <c r="AU20" s="221"/>
      <c r="AV20" s="221"/>
      <c r="AW20" s="221"/>
      <c r="AX20" s="221"/>
      <c r="AY20" s="221"/>
      <c r="AZ20" s="221"/>
      <c r="BA20" s="221"/>
      <c r="BB20" s="221"/>
      <c r="BC20" s="221"/>
      <c r="BD20" s="214"/>
      <c r="BE20" s="214"/>
      <c r="BF20" s="214"/>
      <c r="BG20" s="214"/>
      <c r="BH20" s="214"/>
      <c r="BI20" s="214"/>
      <c r="BJ20" s="214"/>
      <c r="BK20" s="214"/>
      <c r="BL20" s="214"/>
      <c r="BM20" s="214"/>
      <c r="BN20" s="214"/>
      <c r="BO20" s="214"/>
      <c r="BP20" s="214"/>
      <c r="BQ20" s="214"/>
      <c r="BR20" s="214"/>
      <c r="BS20" s="214"/>
      <c r="BT20" s="214"/>
      <c r="BU20" s="214"/>
      <c r="BV20" s="214"/>
      <c r="BW20" s="214"/>
      <c r="BX20" s="214"/>
      <c r="BY20" s="214"/>
      <c r="BZ20" s="214"/>
      <c r="CA20" s="214"/>
      <c r="CB20" s="214"/>
      <c r="CC20" s="17"/>
      <c r="CD20" s="17"/>
      <c r="CE20" s="17"/>
      <c r="CF20" s="17"/>
      <c r="CG20" s="17"/>
      <c r="CH20" s="17"/>
    </row>
    <row r="21" spans="1:86" ht="12.75">
      <c r="A21" s="212"/>
      <c r="B21" s="212"/>
      <c r="C21" s="212"/>
      <c r="D21" s="212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  <c r="W21" s="221"/>
      <c r="X21" s="221"/>
      <c r="Y21" s="221"/>
      <c r="Z21" s="221"/>
      <c r="AA21" s="221"/>
      <c r="AB21" s="221"/>
      <c r="AC21" s="221"/>
      <c r="AD21" s="221"/>
      <c r="AE21" s="221"/>
      <c r="AF21" s="221"/>
      <c r="AG21" s="221"/>
      <c r="AH21" s="221"/>
      <c r="AI21" s="221"/>
      <c r="AJ21" s="221"/>
      <c r="AK21" s="221"/>
      <c r="AL21" s="221"/>
      <c r="AM21" s="221"/>
      <c r="AN21" s="221"/>
      <c r="AO21" s="221"/>
      <c r="AP21" s="221"/>
      <c r="AQ21" s="221"/>
      <c r="AR21" s="221"/>
      <c r="AS21" s="221"/>
      <c r="AT21" s="221"/>
      <c r="AU21" s="221"/>
      <c r="AV21" s="221"/>
      <c r="AW21" s="221"/>
      <c r="AX21" s="221"/>
      <c r="AY21" s="221"/>
      <c r="AZ21" s="221"/>
      <c r="BA21" s="221"/>
      <c r="BB21" s="221"/>
      <c r="BC21" s="221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17"/>
      <c r="CD21" s="17"/>
      <c r="CE21" s="17"/>
      <c r="CF21" s="17"/>
      <c r="CG21" s="17"/>
      <c r="CH21" s="17"/>
    </row>
    <row r="22" spans="1:86" ht="12.75">
      <c r="A22" s="226" t="s">
        <v>45</v>
      </c>
      <c r="B22" s="227"/>
      <c r="C22" s="227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7"/>
      <c r="T22" s="227"/>
      <c r="U22" s="227"/>
      <c r="V22" s="227"/>
      <c r="W22" s="227"/>
      <c r="X22" s="227"/>
      <c r="Y22" s="227"/>
      <c r="Z22" s="227"/>
      <c r="AA22" s="227"/>
      <c r="AB22" s="227"/>
      <c r="AC22" s="227"/>
      <c r="AD22" s="227"/>
      <c r="AE22" s="227"/>
      <c r="AF22" s="227"/>
      <c r="AG22" s="227"/>
      <c r="AH22" s="227"/>
      <c r="AI22" s="227"/>
      <c r="AJ22" s="227"/>
      <c r="AK22" s="227"/>
      <c r="AL22" s="227"/>
      <c r="AM22" s="227"/>
      <c r="AN22" s="228"/>
      <c r="AO22" s="221"/>
      <c r="AP22" s="221"/>
      <c r="AQ22" s="221"/>
      <c r="AR22" s="221"/>
      <c r="AS22" s="221"/>
      <c r="AT22" s="221"/>
      <c r="AU22" s="221"/>
      <c r="AV22" s="221"/>
      <c r="AW22" s="221"/>
      <c r="AX22" s="221"/>
      <c r="AY22" s="221"/>
      <c r="AZ22" s="221"/>
      <c r="BA22" s="221"/>
      <c r="BB22" s="221"/>
      <c r="BC22" s="221"/>
      <c r="BD22" s="221" t="s">
        <v>2</v>
      </c>
      <c r="BE22" s="221"/>
      <c r="BF22" s="221"/>
      <c r="BG22" s="221"/>
      <c r="BH22" s="221"/>
      <c r="BI22" s="221"/>
      <c r="BJ22" s="221"/>
      <c r="BK22" s="221"/>
      <c r="BL22" s="221"/>
      <c r="BM22" s="221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17"/>
      <c r="CD22" s="17"/>
      <c r="CE22" s="17"/>
      <c r="CF22" s="17"/>
      <c r="CG22" s="17"/>
      <c r="CH22" s="17"/>
    </row>
    <row r="23" s="1" customFormat="1" ht="15.75"/>
  </sheetData>
  <sheetProtection/>
  <mergeCells count="62">
    <mergeCell ref="A21:D21"/>
    <mergeCell ref="BN10:CB10"/>
    <mergeCell ref="BD10:BM10"/>
    <mergeCell ref="AN10:BC10"/>
    <mergeCell ref="E10:AM10"/>
    <mergeCell ref="BD19:BM19"/>
    <mergeCell ref="BN19:CB19"/>
    <mergeCell ref="BD11:BM11"/>
    <mergeCell ref="BN11:CB11"/>
    <mergeCell ref="A11:AM11"/>
    <mergeCell ref="A1:CH1"/>
    <mergeCell ref="CG7:CG8"/>
    <mergeCell ref="A5:D8"/>
    <mergeCell ref="E5:AM8"/>
    <mergeCell ref="AN5:BC8"/>
    <mergeCell ref="A22:AN22"/>
    <mergeCell ref="AO22:BC22"/>
    <mergeCell ref="BD22:BM22"/>
    <mergeCell ref="BN22:CB22"/>
    <mergeCell ref="A20:D20"/>
    <mergeCell ref="CF17:CF18"/>
    <mergeCell ref="E21:AN21"/>
    <mergeCell ref="AO21:BC21"/>
    <mergeCell ref="BD21:BM21"/>
    <mergeCell ref="BN21:CB21"/>
    <mergeCell ref="E20:AN20"/>
    <mergeCell ref="AO20:BC20"/>
    <mergeCell ref="BD20:BM20"/>
    <mergeCell ref="BN20:CB20"/>
    <mergeCell ref="A15:D18"/>
    <mergeCell ref="E15:AN18"/>
    <mergeCell ref="AO15:BC18"/>
    <mergeCell ref="A19:D19"/>
    <mergeCell ref="E19:AN19"/>
    <mergeCell ref="AO19:BC19"/>
    <mergeCell ref="CE16:CG16"/>
    <mergeCell ref="CH16:CH18"/>
    <mergeCell ref="CC17:CC18"/>
    <mergeCell ref="CD17:CD18"/>
    <mergeCell ref="CE17:CE18"/>
    <mergeCell ref="BD15:BM18"/>
    <mergeCell ref="BN15:CB18"/>
    <mergeCell ref="CG17:CG18"/>
    <mergeCell ref="CC15:CH15"/>
    <mergeCell ref="CC16:CD16"/>
    <mergeCell ref="CC5:CH5"/>
    <mergeCell ref="CC6:CD6"/>
    <mergeCell ref="CE6:CG6"/>
    <mergeCell ref="CH6:CH8"/>
    <mergeCell ref="CC7:CC8"/>
    <mergeCell ref="CD7:CD8"/>
    <mergeCell ref="CE7:CE8"/>
    <mergeCell ref="CF7:CF8"/>
    <mergeCell ref="AN11:BC11"/>
    <mergeCell ref="A10:D10"/>
    <mergeCell ref="BD5:BM8"/>
    <mergeCell ref="BN5:CB8"/>
    <mergeCell ref="A9:D9"/>
    <mergeCell ref="AN9:BC9"/>
    <mergeCell ref="BD9:BM9"/>
    <mergeCell ref="BN9:CB9"/>
    <mergeCell ref="E9:AM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H44"/>
  <sheetViews>
    <sheetView view="pageBreakPreview" zoomScale="60" zoomScalePageLayoutView="0" workbookViewId="0" topLeftCell="A16">
      <selection activeCell="CF14" sqref="CF14"/>
    </sheetView>
  </sheetViews>
  <sheetFormatPr defaultColWidth="1.12109375" defaultRowHeight="12.75"/>
  <cols>
    <col min="1" max="18" width="1.12109375" style="9" customWidth="1"/>
    <col min="19" max="19" width="2.125" style="9" customWidth="1"/>
    <col min="20" max="33" width="1.12109375" style="9" customWidth="1"/>
    <col min="34" max="34" width="0.2421875" style="9" customWidth="1"/>
    <col min="35" max="35" width="2.875" style="9" hidden="1" customWidth="1"/>
    <col min="36" max="80" width="1.12109375" style="9" customWidth="1"/>
    <col min="81" max="81" width="10.125" style="9" customWidth="1"/>
    <col min="82" max="82" width="11.00390625" style="9" customWidth="1"/>
    <col min="83" max="83" width="8.625" style="9" customWidth="1"/>
    <col min="84" max="84" width="9.875" style="9" customWidth="1"/>
    <col min="85" max="85" width="8.75390625" style="9" customWidth="1"/>
    <col min="86" max="86" width="15.125" style="9" customWidth="1"/>
    <col min="87" max="16384" width="1.12109375" style="9" customWidth="1"/>
  </cols>
  <sheetData>
    <row r="1" spans="1:80" s="6" customFormat="1" ht="15.75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6" s="6" customFormat="1" ht="15.75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5" spans="1:86" ht="12.75" customHeight="1">
      <c r="A5" s="116" t="s">
        <v>16</v>
      </c>
      <c r="B5" s="116"/>
      <c r="C5" s="116"/>
      <c r="D5" s="116"/>
      <c r="E5" s="128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16" t="s">
        <v>42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 t="s">
        <v>37</v>
      </c>
      <c r="AV5" s="116"/>
      <c r="AW5" s="116"/>
      <c r="AX5" s="116"/>
      <c r="AY5" s="116"/>
      <c r="AZ5" s="116"/>
      <c r="BA5" s="116"/>
      <c r="BB5" s="116"/>
      <c r="BC5" s="116"/>
      <c r="BD5" s="116"/>
      <c r="BE5" s="116" t="s">
        <v>43</v>
      </c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28" t="s">
        <v>5</v>
      </c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221" t="s">
        <v>41</v>
      </c>
      <c r="CD5" s="221"/>
      <c r="CE5" s="221"/>
      <c r="CF5" s="221"/>
      <c r="CG5" s="221"/>
      <c r="CH5" s="221"/>
    </row>
    <row r="6" spans="1:86" ht="78.75" customHeight="1">
      <c r="A6" s="116"/>
      <c r="B6" s="116"/>
      <c r="C6" s="116"/>
      <c r="D6" s="116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16" t="s">
        <v>13</v>
      </c>
      <c r="CD6" s="116"/>
      <c r="CE6" s="114" t="s">
        <v>22</v>
      </c>
      <c r="CF6" s="117"/>
      <c r="CG6" s="115"/>
      <c r="CH6" s="116" t="s">
        <v>23</v>
      </c>
    </row>
    <row r="7" spans="1:86" ht="12.75">
      <c r="A7" s="116"/>
      <c r="B7" s="116"/>
      <c r="C7" s="116"/>
      <c r="D7" s="11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223" t="s">
        <v>20</v>
      </c>
      <c r="CD7" s="223" t="s">
        <v>21</v>
      </c>
      <c r="CE7" s="229" t="s">
        <v>60</v>
      </c>
      <c r="CF7" s="223" t="s">
        <v>20</v>
      </c>
      <c r="CG7" s="223" t="s">
        <v>21</v>
      </c>
      <c r="CH7" s="116"/>
    </row>
    <row r="8" spans="1:86" ht="12.75">
      <c r="A8" s="116"/>
      <c r="B8" s="116"/>
      <c r="C8" s="116"/>
      <c r="D8" s="116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223"/>
      <c r="CD8" s="223"/>
      <c r="CE8" s="230"/>
      <c r="CF8" s="223"/>
      <c r="CG8" s="223"/>
      <c r="CH8" s="116"/>
    </row>
    <row r="9" spans="1:86" ht="12.75">
      <c r="A9" s="128">
        <v>1</v>
      </c>
      <c r="B9" s="128"/>
      <c r="C9" s="128"/>
      <c r="D9" s="128"/>
      <c r="E9" s="128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>
        <v>3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>
        <v>4</v>
      </c>
      <c r="AV9" s="128"/>
      <c r="AW9" s="128"/>
      <c r="AX9" s="128"/>
      <c r="AY9" s="128"/>
      <c r="AZ9" s="128"/>
      <c r="BA9" s="128"/>
      <c r="BB9" s="128"/>
      <c r="BC9" s="128"/>
      <c r="BD9" s="128"/>
      <c r="BE9" s="128">
        <v>5</v>
      </c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 t="s">
        <v>30</v>
      </c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5">
        <v>7</v>
      </c>
      <c r="CD9" s="15">
        <v>8</v>
      </c>
      <c r="CE9" s="15">
        <v>9</v>
      </c>
      <c r="CF9" s="15">
        <v>10</v>
      </c>
      <c r="CG9" s="15">
        <v>11</v>
      </c>
      <c r="CH9" s="15">
        <v>12</v>
      </c>
    </row>
    <row r="10" spans="1:86" ht="27" customHeight="1">
      <c r="A10" s="212">
        <v>1</v>
      </c>
      <c r="B10" s="212"/>
      <c r="C10" s="212"/>
      <c r="D10" s="212"/>
      <c r="E10" s="213" t="s">
        <v>127</v>
      </c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4">
        <v>0</v>
      </c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>
        <v>0</v>
      </c>
      <c r="AV10" s="214"/>
      <c r="AW10" s="214"/>
      <c r="AX10" s="214"/>
      <c r="AY10" s="214"/>
      <c r="AZ10" s="214"/>
      <c r="BA10" s="214"/>
      <c r="BB10" s="214"/>
      <c r="BC10" s="214"/>
      <c r="BD10" s="214"/>
      <c r="BE10" s="214">
        <v>0</v>
      </c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41">
        <f>AJ10*AU10*BE10</f>
        <v>0</v>
      </c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"/>
      <c r="CD10" s="24">
        <f>BP10</f>
        <v>0</v>
      </c>
      <c r="CE10" s="17"/>
      <c r="CF10" s="17"/>
      <c r="CG10" s="17"/>
      <c r="CH10" s="17"/>
    </row>
    <row r="11" spans="1:86" ht="26.25" customHeight="1">
      <c r="A11" s="212">
        <v>3</v>
      </c>
      <c r="B11" s="212"/>
      <c r="C11" s="212"/>
      <c r="D11" s="212"/>
      <c r="E11" s="213" t="s">
        <v>128</v>
      </c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4">
        <v>0</v>
      </c>
      <c r="AK11" s="214"/>
      <c r="AL11" s="214"/>
      <c r="AM11" s="214"/>
      <c r="AN11" s="214"/>
      <c r="AO11" s="214"/>
      <c r="AP11" s="214"/>
      <c r="AQ11" s="214"/>
      <c r="AR11" s="214"/>
      <c r="AS11" s="214"/>
      <c r="AT11" s="214"/>
      <c r="AU11" s="214">
        <v>0</v>
      </c>
      <c r="AV11" s="214"/>
      <c r="AW11" s="214"/>
      <c r="AX11" s="214"/>
      <c r="AY11" s="214"/>
      <c r="AZ11" s="214"/>
      <c r="BA11" s="214"/>
      <c r="BB11" s="214"/>
      <c r="BC11" s="214"/>
      <c r="BD11" s="214"/>
      <c r="BE11" s="241">
        <v>0</v>
      </c>
      <c r="BF11" s="241"/>
      <c r="BG11" s="241"/>
      <c r="BH11" s="241"/>
      <c r="BI11" s="241"/>
      <c r="BJ11" s="241"/>
      <c r="BK11" s="241"/>
      <c r="BL11" s="241"/>
      <c r="BM11" s="241"/>
      <c r="BN11" s="241"/>
      <c r="BO11" s="241"/>
      <c r="BP11" s="241">
        <f>AU11*BE11*AJ11</f>
        <v>0</v>
      </c>
      <c r="BQ11" s="241"/>
      <c r="BR11" s="241"/>
      <c r="BS11" s="241"/>
      <c r="BT11" s="241"/>
      <c r="BU11" s="241"/>
      <c r="BV11" s="241"/>
      <c r="BW11" s="241"/>
      <c r="BX11" s="241"/>
      <c r="BY11" s="241"/>
      <c r="BZ11" s="241"/>
      <c r="CA11" s="241"/>
      <c r="CB11" s="241"/>
      <c r="CC11" s="24"/>
      <c r="CD11" s="24">
        <f>BP11</f>
        <v>0</v>
      </c>
      <c r="CE11" s="17"/>
      <c r="CF11" s="17"/>
      <c r="CG11" s="17"/>
      <c r="CH11" s="17"/>
    </row>
    <row r="12" spans="1:86" ht="27" customHeight="1">
      <c r="A12" s="212">
        <v>9</v>
      </c>
      <c r="B12" s="212"/>
      <c r="C12" s="212"/>
      <c r="D12" s="212"/>
      <c r="E12" s="213" t="s">
        <v>129</v>
      </c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4">
        <v>0</v>
      </c>
      <c r="AK12" s="214"/>
      <c r="AL12" s="214"/>
      <c r="AM12" s="214"/>
      <c r="AN12" s="214"/>
      <c r="AO12" s="214"/>
      <c r="AP12" s="214"/>
      <c r="AQ12" s="214"/>
      <c r="AR12" s="214"/>
      <c r="AS12" s="214"/>
      <c r="AT12" s="214"/>
      <c r="AU12" s="214">
        <v>0</v>
      </c>
      <c r="AV12" s="214"/>
      <c r="AW12" s="214"/>
      <c r="AX12" s="214"/>
      <c r="AY12" s="214"/>
      <c r="AZ12" s="214"/>
      <c r="BA12" s="214"/>
      <c r="BB12" s="214"/>
      <c r="BC12" s="214"/>
      <c r="BD12" s="214"/>
      <c r="BE12" s="241">
        <v>0</v>
      </c>
      <c r="BF12" s="241"/>
      <c r="BG12" s="241"/>
      <c r="BH12" s="241"/>
      <c r="BI12" s="241"/>
      <c r="BJ12" s="241"/>
      <c r="BK12" s="241"/>
      <c r="BL12" s="241"/>
      <c r="BM12" s="241"/>
      <c r="BN12" s="241"/>
      <c r="BO12" s="241"/>
      <c r="BP12" s="241">
        <f>AU12*BE12</f>
        <v>0</v>
      </c>
      <c r="BQ12" s="241"/>
      <c r="BR12" s="241"/>
      <c r="BS12" s="241"/>
      <c r="BT12" s="241"/>
      <c r="BU12" s="241"/>
      <c r="BV12" s="241"/>
      <c r="BW12" s="241"/>
      <c r="BX12" s="241"/>
      <c r="BY12" s="241"/>
      <c r="BZ12" s="241"/>
      <c r="CA12" s="241"/>
      <c r="CB12" s="241"/>
      <c r="CC12" s="24"/>
      <c r="CD12" s="24">
        <f>BP12</f>
        <v>0</v>
      </c>
      <c r="CE12" s="17"/>
      <c r="CF12" s="17"/>
      <c r="CG12" s="17"/>
      <c r="CH12" s="17"/>
    </row>
    <row r="13" spans="1:86" ht="12.75">
      <c r="A13" s="240" t="s">
        <v>64</v>
      </c>
      <c r="B13" s="238"/>
      <c r="C13" s="238"/>
      <c r="D13" s="238"/>
      <c r="E13" s="238"/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8"/>
      <c r="R13" s="238"/>
      <c r="S13" s="238"/>
      <c r="T13" s="238"/>
      <c r="U13" s="238"/>
      <c r="V13" s="238"/>
      <c r="W13" s="238"/>
      <c r="X13" s="238"/>
      <c r="Y13" s="238"/>
      <c r="Z13" s="238"/>
      <c r="AA13" s="238"/>
      <c r="AB13" s="238"/>
      <c r="AC13" s="238"/>
      <c r="AD13" s="238"/>
      <c r="AE13" s="238"/>
      <c r="AF13" s="238"/>
      <c r="AG13" s="238"/>
      <c r="AH13" s="238"/>
      <c r="AI13" s="239"/>
      <c r="AJ13" s="221" t="s">
        <v>2</v>
      </c>
      <c r="AK13" s="221"/>
      <c r="AL13" s="221"/>
      <c r="AM13" s="221"/>
      <c r="AN13" s="221"/>
      <c r="AO13" s="221"/>
      <c r="AP13" s="221"/>
      <c r="AQ13" s="221"/>
      <c r="AR13" s="221"/>
      <c r="AS13" s="221"/>
      <c r="AT13" s="221"/>
      <c r="AU13" s="221" t="s">
        <v>2</v>
      </c>
      <c r="AV13" s="221"/>
      <c r="AW13" s="221"/>
      <c r="AX13" s="221"/>
      <c r="AY13" s="221"/>
      <c r="AZ13" s="221"/>
      <c r="BA13" s="221"/>
      <c r="BB13" s="221"/>
      <c r="BC13" s="221"/>
      <c r="BD13" s="221"/>
      <c r="BE13" s="221">
        <v>0</v>
      </c>
      <c r="BF13" s="221"/>
      <c r="BG13" s="221"/>
      <c r="BH13" s="221"/>
      <c r="BI13" s="221"/>
      <c r="BJ13" s="221"/>
      <c r="BK13" s="221"/>
      <c r="BL13" s="221"/>
      <c r="BM13" s="221"/>
      <c r="BN13" s="221"/>
      <c r="BO13" s="221"/>
      <c r="BP13" s="242">
        <f>SUM(BP10:BP12)</f>
        <v>0</v>
      </c>
      <c r="BQ13" s="220"/>
      <c r="BR13" s="220"/>
      <c r="BS13" s="220"/>
      <c r="BT13" s="220"/>
      <c r="BU13" s="220"/>
      <c r="BV13" s="220"/>
      <c r="BW13" s="220"/>
      <c r="BX13" s="220"/>
      <c r="BY13" s="220"/>
      <c r="BZ13" s="220"/>
      <c r="CA13" s="220"/>
      <c r="CB13" s="220"/>
      <c r="CC13" s="26">
        <f>SUM(CC11:CC12)</f>
        <v>0</v>
      </c>
      <c r="CD13" s="26">
        <f>SUM(CD10:CD12)</f>
        <v>0</v>
      </c>
      <c r="CE13" s="17"/>
      <c r="CF13" s="17"/>
      <c r="CG13" s="17"/>
      <c r="CH13" s="17"/>
    </row>
    <row r="14" spans="1:86" ht="41.2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35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6"/>
      <c r="CD14" s="36"/>
      <c r="CE14" s="19"/>
      <c r="CF14" s="19"/>
      <c r="CG14" s="19"/>
      <c r="CH14" s="19"/>
    </row>
    <row r="15" spans="1:80" s="6" customFormat="1" ht="15.75">
      <c r="A15" s="20" t="s">
        <v>103</v>
      </c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7" spans="1:86" ht="12.75">
      <c r="A17" s="116" t="s">
        <v>16</v>
      </c>
      <c r="B17" s="116"/>
      <c r="C17" s="116"/>
      <c r="D17" s="116"/>
      <c r="E17" s="128" t="s">
        <v>3</v>
      </c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16" t="s">
        <v>65</v>
      </c>
      <c r="AO17" s="116"/>
      <c r="AP17" s="116"/>
      <c r="AQ17" s="116"/>
      <c r="AR17" s="116"/>
      <c r="AS17" s="116"/>
      <c r="AT17" s="116"/>
      <c r="AU17" s="116"/>
      <c r="AV17" s="116"/>
      <c r="AW17" s="116" t="s">
        <v>66</v>
      </c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28" t="s">
        <v>5</v>
      </c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221" t="s">
        <v>41</v>
      </c>
      <c r="CD17" s="221"/>
      <c r="CE17" s="221"/>
      <c r="CF17" s="221"/>
      <c r="CG17" s="221"/>
      <c r="CH17" s="221"/>
    </row>
    <row r="18" spans="1:86" ht="80.25" customHeight="1">
      <c r="A18" s="116"/>
      <c r="B18" s="116"/>
      <c r="C18" s="116"/>
      <c r="D18" s="11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116" t="s">
        <v>13</v>
      </c>
      <c r="CD18" s="116"/>
      <c r="CE18" s="116" t="s">
        <v>22</v>
      </c>
      <c r="CF18" s="116"/>
      <c r="CG18" s="116"/>
      <c r="CH18" s="116" t="s">
        <v>23</v>
      </c>
    </row>
    <row r="19" spans="1:86" ht="12.75">
      <c r="A19" s="116"/>
      <c r="B19" s="116"/>
      <c r="C19" s="116"/>
      <c r="D19" s="116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16"/>
      <c r="AO19" s="116"/>
      <c r="AP19" s="116"/>
      <c r="AQ19" s="116"/>
      <c r="AR19" s="116"/>
      <c r="AS19" s="116"/>
      <c r="AT19" s="116"/>
      <c r="AU19" s="116"/>
      <c r="AV19" s="116"/>
      <c r="AW19" s="116"/>
      <c r="AX19" s="116"/>
      <c r="AY19" s="116"/>
      <c r="AZ19" s="116"/>
      <c r="BA19" s="116"/>
      <c r="BB19" s="116"/>
      <c r="BC19" s="116"/>
      <c r="BD19" s="116"/>
      <c r="BE19" s="116"/>
      <c r="BF19" s="116"/>
      <c r="BG19" s="116"/>
      <c r="BH19" s="116"/>
      <c r="BI19" s="116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223" t="s">
        <v>20</v>
      </c>
      <c r="CD19" s="223" t="s">
        <v>21</v>
      </c>
      <c r="CE19" s="223" t="s">
        <v>60</v>
      </c>
      <c r="CF19" s="223" t="s">
        <v>20</v>
      </c>
      <c r="CG19" s="223" t="s">
        <v>21</v>
      </c>
      <c r="CH19" s="116"/>
    </row>
    <row r="20" spans="1:86" ht="12.75">
      <c r="A20" s="116"/>
      <c r="B20" s="116"/>
      <c r="C20" s="116"/>
      <c r="D20" s="116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16"/>
      <c r="AO20" s="116"/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28"/>
      <c r="BK20" s="128"/>
      <c r="BL20" s="128"/>
      <c r="BM20" s="128"/>
      <c r="BN20" s="128"/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223"/>
      <c r="CD20" s="223"/>
      <c r="CE20" s="223"/>
      <c r="CF20" s="223"/>
      <c r="CG20" s="223"/>
      <c r="CH20" s="116"/>
    </row>
    <row r="21" spans="1:86" ht="12.75">
      <c r="A21" s="128">
        <v>1</v>
      </c>
      <c r="B21" s="128"/>
      <c r="C21" s="128"/>
      <c r="D21" s="128"/>
      <c r="E21" s="128">
        <v>2</v>
      </c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  <c r="AL21" s="128"/>
      <c r="AM21" s="128"/>
      <c r="AN21" s="128">
        <v>3</v>
      </c>
      <c r="AO21" s="128"/>
      <c r="AP21" s="128"/>
      <c r="AQ21" s="128"/>
      <c r="AR21" s="128"/>
      <c r="AS21" s="128"/>
      <c r="AT21" s="128"/>
      <c r="AU21" s="128"/>
      <c r="AV21" s="128"/>
      <c r="AW21" s="128">
        <v>4</v>
      </c>
      <c r="AX21" s="128"/>
      <c r="AY21" s="128"/>
      <c r="AZ21" s="128"/>
      <c r="BA21" s="128"/>
      <c r="BB21" s="128"/>
      <c r="BC21" s="128"/>
      <c r="BD21" s="128"/>
      <c r="BE21" s="128"/>
      <c r="BF21" s="128"/>
      <c r="BG21" s="128"/>
      <c r="BH21" s="128"/>
      <c r="BI21" s="128"/>
      <c r="BJ21" s="128" t="s">
        <v>34</v>
      </c>
      <c r="BK21" s="128"/>
      <c r="BL21" s="128"/>
      <c r="BM21" s="128"/>
      <c r="BN21" s="128"/>
      <c r="BO21" s="128"/>
      <c r="BP21" s="128"/>
      <c r="BQ21" s="128"/>
      <c r="BR21" s="128"/>
      <c r="BS21" s="128"/>
      <c r="BT21" s="128"/>
      <c r="BU21" s="128"/>
      <c r="BV21" s="128"/>
      <c r="BW21" s="128"/>
      <c r="BX21" s="128"/>
      <c r="BY21" s="128"/>
      <c r="BZ21" s="128"/>
      <c r="CA21" s="128"/>
      <c r="CB21" s="128"/>
      <c r="CC21" s="15">
        <v>6</v>
      </c>
      <c r="CD21" s="15">
        <v>7</v>
      </c>
      <c r="CE21" s="15">
        <v>8</v>
      </c>
      <c r="CF21" s="15">
        <v>9</v>
      </c>
      <c r="CG21" s="15">
        <v>10</v>
      </c>
      <c r="CH21" s="15">
        <v>11</v>
      </c>
    </row>
    <row r="22" spans="1:86" ht="12.75">
      <c r="A22" s="212">
        <v>1</v>
      </c>
      <c r="B22" s="212"/>
      <c r="C22" s="212"/>
      <c r="D22" s="212"/>
      <c r="E22" s="212" t="s">
        <v>130</v>
      </c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4">
        <v>0</v>
      </c>
      <c r="AO22" s="214"/>
      <c r="AP22" s="214"/>
      <c r="AQ22" s="214"/>
      <c r="AR22" s="214"/>
      <c r="AS22" s="214"/>
      <c r="AT22" s="214"/>
      <c r="AU22" s="214"/>
      <c r="AV22" s="214"/>
      <c r="AW22" s="215">
        <v>0</v>
      </c>
      <c r="AX22" s="215"/>
      <c r="AY22" s="215"/>
      <c r="AZ22" s="215"/>
      <c r="BA22" s="215"/>
      <c r="BB22" s="215"/>
      <c r="BC22" s="215"/>
      <c r="BD22" s="215"/>
      <c r="BE22" s="215"/>
      <c r="BF22" s="215"/>
      <c r="BG22" s="215"/>
      <c r="BH22" s="215"/>
      <c r="BI22" s="215"/>
      <c r="BJ22" s="231">
        <f>AN22*AW22</f>
        <v>0</v>
      </c>
      <c r="BK22" s="232"/>
      <c r="BL22" s="232"/>
      <c r="BM22" s="232"/>
      <c r="BN22" s="232"/>
      <c r="BO22" s="232"/>
      <c r="BP22" s="232"/>
      <c r="BQ22" s="232"/>
      <c r="BR22" s="232"/>
      <c r="BS22" s="232"/>
      <c r="BT22" s="232"/>
      <c r="BU22" s="232"/>
      <c r="BV22" s="232"/>
      <c r="BW22" s="232"/>
      <c r="BX22" s="232"/>
      <c r="BY22" s="232"/>
      <c r="BZ22" s="232"/>
      <c r="CA22" s="232"/>
      <c r="CB22" s="233"/>
      <c r="CC22" s="30"/>
      <c r="CD22" s="38">
        <v>0</v>
      </c>
      <c r="CE22" s="30"/>
      <c r="CF22" s="30"/>
      <c r="CG22" s="30"/>
      <c r="CH22" s="38">
        <f>BJ22</f>
        <v>0</v>
      </c>
    </row>
    <row r="23" spans="1:86" ht="12.75">
      <c r="A23" s="240" t="s">
        <v>67</v>
      </c>
      <c r="B23" s="238"/>
      <c r="C23" s="238"/>
      <c r="D23" s="238"/>
      <c r="E23" s="238"/>
      <c r="F23" s="238"/>
      <c r="G23" s="238"/>
      <c r="H23" s="238"/>
      <c r="I23" s="238"/>
      <c r="J23" s="238"/>
      <c r="K23" s="238"/>
      <c r="L23" s="238"/>
      <c r="M23" s="238"/>
      <c r="N23" s="238"/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9"/>
      <c r="AN23" s="214"/>
      <c r="AO23" s="214"/>
      <c r="AP23" s="214"/>
      <c r="AQ23" s="214"/>
      <c r="AR23" s="214"/>
      <c r="AS23" s="214"/>
      <c r="AT23" s="214"/>
      <c r="AU23" s="214"/>
      <c r="AV23" s="214"/>
      <c r="AW23" s="215"/>
      <c r="AX23" s="215"/>
      <c r="AY23" s="215"/>
      <c r="AZ23" s="215"/>
      <c r="BA23" s="215"/>
      <c r="BB23" s="215"/>
      <c r="BC23" s="215"/>
      <c r="BD23" s="215"/>
      <c r="BE23" s="215"/>
      <c r="BF23" s="215"/>
      <c r="BG23" s="215"/>
      <c r="BH23" s="215"/>
      <c r="BI23" s="215"/>
      <c r="BJ23" s="225">
        <f>SUM(BJ22:CB22)</f>
        <v>0</v>
      </c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30"/>
      <c r="CD23" s="37">
        <f>SUM(CD22:CD22)</f>
        <v>0</v>
      </c>
      <c r="CE23" s="30"/>
      <c r="CF23" s="30"/>
      <c r="CG23" s="30"/>
      <c r="CH23" s="37">
        <f>SUM(CH22:CH22)</f>
        <v>0</v>
      </c>
    </row>
    <row r="24" spans="2:80" s="6" customFormat="1" ht="15.75"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  <c r="BQ24" s="11"/>
      <c r="BR24" s="11"/>
      <c r="BS24" s="11"/>
      <c r="BT24" s="11"/>
      <c r="BU24" s="11"/>
      <c r="BV24" s="11"/>
      <c r="BW24" s="11"/>
      <c r="BX24" s="11"/>
      <c r="BY24" s="11"/>
      <c r="BZ24" s="11"/>
      <c r="CA24" s="11"/>
      <c r="CB24" s="11"/>
    </row>
    <row r="25" spans="2:80" s="6" customFormat="1" ht="15.75"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</row>
    <row r="26" spans="1:80" s="6" customFormat="1" ht="15.75">
      <c r="A26" s="20" t="s">
        <v>104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8" spans="1:86" ht="12.75">
      <c r="A28" s="116" t="s">
        <v>16</v>
      </c>
      <c r="B28" s="116"/>
      <c r="C28" s="116"/>
      <c r="D28" s="116"/>
      <c r="E28" s="128" t="s">
        <v>10</v>
      </c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16" t="s">
        <v>68</v>
      </c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 t="s">
        <v>69</v>
      </c>
      <c r="AV28" s="116"/>
      <c r="AW28" s="116"/>
      <c r="AX28" s="116"/>
      <c r="AY28" s="116"/>
      <c r="AZ28" s="116"/>
      <c r="BA28" s="116"/>
      <c r="BB28" s="116"/>
      <c r="BC28" s="116"/>
      <c r="BD28" s="116"/>
      <c r="BE28" s="128" t="s">
        <v>70</v>
      </c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 t="s">
        <v>5</v>
      </c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221" t="s">
        <v>41</v>
      </c>
      <c r="CD28" s="221"/>
      <c r="CE28" s="221"/>
      <c r="CF28" s="221"/>
      <c r="CG28" s="221"/>
      <c r="CH28" s="221"/>
    </row>
    <row r="29" spans="1:86" ht="79.5" customHeight="1">
      <c r="A29" s="116"/>
      <c r="B29" s="116"/>
      <c r="C29" s="116"/>
      <c r="D29" s="116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16"/>
      <c r="AK29" s="116"/>
      <c r="AL29" s="116"/>
      <c r="AM29" s="116"/>
      <c r="AN29" s="116"/>
      <c r="AO29" s="116"/>
      <c r="AP29" s="116"/>
      <c r="AQ29" s="116"/>
      <c r="AR29" s="116"/>
      <c r="AS29" s="116"/>
      <c r="AT29" s="116"/>
      <c r="AU29" s="116"/>
      <c r="AV29" s="116"/>
      <c r="AW29" s="116"/>
      <c r="AX29" s="116"/>
      <c r="AY29" s="116"/>
      <c r="AZ29" s="116"/>
      <c r="BA29" s="116"/>
      <c r="BB29" s="116"/>
      <c r="BC29" s="116"/>
      <c r="BD29" s="116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16" t="s">
        <v>13</v>
      </c>
      <c r="CD29" s="116"/>
      <c r="CE29" s="116" t="s">
        <v>22</v>
      </c>
      <c r="CF29" s="116"/>
      <c r="CG29" s="116"/>
      <c r="CH29" s="116" t="s">
        <v>23</v>
      </c>
    </row>
    <row r="30" spans="1:86" ht="12.75">
      <c r="A30" s="116"/>
      <c r="B30" s="116"/>
      <c r="C30" s="116"/>
      <c r="D30" s="116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  <c r="AU30" s="116"/>
      <c r="AV30" s="116"/>
      <c r="AW30" s="116"/>
      <c r="AX30" s="116"/>
      <c r="AY30" s="116"/>
      <c r="AZ30" s="116"/>
      <c r="BA30" s="116"/>
      <c r="BB30" s="116"/>
      <c r="BC30" s="116"/>
      <c r="BD30" s="116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8"/>
      <c r="BT30" s="128"/>
      <c r="BU30" s="128"/>
      <c r="BV30" s="128"/>
      <c r="BW30" s="128"/>
      <c r="BX30" s="128"/>
      <c r="BY30" s="128"/>
      <c r="BZ30" s="128"/>
      <c r="CA30" s="128"/>
      <c r="CB30" s="128"/>
      <c r="CC30" s="223" t="s">
        <v>20</v>
      </c>
      <c r="CD30" s="223" t="s">
        <v>21</v>
      </c>
      <c r="CE30" s="223" t="s">
        <v>60</v>
      </c>
      <c r="CF30" s="223" t="s">
        <v>20</v>
      </c>
      <c r="CG30" s="223" t="s">
        <v>21</v>
      </c>
      <c r="CH30" s="116"/>
    </row>
    <row r="31" spans="1:86" ht="12.75">
      <c r="A31" s="116"/>
      <c r="B31" s="116"/>
      <c r="C31" s="116"/>
      <c r="D31" s="116"/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16"/>
      <c r="AK31" s="116"/>
      <c r="AL31" s="116"/>
      <c r="AM31" s="116"/>
      <c r="AN31" s="116"/>
      <c r="AO31" s="116"/>
      <c r="AP31" s="116"/>
      <c r="AQ31" s="116"/>
      <c r="AR31" s="116"/>
      <c r="AS31" s="116"/>
      <c r="AT31" s="116"/>
      <c r="AU31" s="116"/>
      <c r="AV31" s="116"/>
      <c r="AW31" s="116"/>
      <c r="AX31" s="116"/>
      <c r="AY31" s="116"/>
      <c r="AZ31" s="116"/>
      <c r="BA31" s="116"/>
      <c r="BB31" s="116"/>
      <c r="BC31" s="116"/>
      <c r="BD31" s="116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8"/>
      <c r="BT31" s="128"/>
      <c r="BU31" s="128"/>
      <c r="BV31" s="128"/>
      <c r="BW31" s="128"/>
      <c r="BX31" s="128"/>
      <c r="BY31" s="128"/>
      <c r="BZ31" s="128"/>
      <c r="CA31" s="128"/>
      <c r="CB31" s="128"/>
      <c r="CC31" s="223"/>
      <c r="CD31" s="223"/>
      <c r="CE31" s="223"/>
      <c r="CF31" s="223"/>
      <c r="CG31" s="223"/>
      <c r="CH31" s="116"/>
    </row>
    <row r="32" spans="1:86" ht="12.75">
      <c r="A32" s="128">
        <v>1</v>
      </c>
      <c r="B32" s="128"/>
      <c r="C32" s="128"/>
      <c r="D32" s="128"/>
      <c r="E32" s="128">
        <v>2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>
        <v>3</v>
      </c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>
        <v>4</v>
      </c>
      <c r="AV32" s="128"/>
      <c r="AW32" s="128"/>
      <c r="AX32" s="128"/>
      <c r="AY32" s="128"/>
      <c r="AZ32" s="128"/>
      <c r="BA32" s="128"/>
      <c r="BB32" s="128"/>
      <c r="BC32" s="128"/>
      <c r="BD32" s="128"/>
      <c r="BE32" s="128">
        <v>5</v>
      </c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 t="s">
        <v>79</v>
      </c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5">
        <v>7</v>
      </c>
      <c r="CD32" s="15">
        <v>8</v>
      </c>
      <c r="CE32" s="15">
        <v>9</v>
      </c>
      <c r="CF32" s="15">
        <v>10</v>
      </c>
      <c r="CG32" s="15">
        <v>11</v>
      </c>
      <c r="CH32" s="15">
        <v>12</v>
      </c>
    </row>
    <row r="33" spans="1:86" ht="27" customHeight="1">
      <c r="A33" s="212">
        <v>1</v>
      </c>
      <c r="B33" s="212"/>
      <c r="C33" s="212"/>
      <c r="D33" s="212"/>
      <c r="E33" s="213" t="s">
        <v>123</v>
      </c>
      <c r="F33" s="213"/>
      <c r="G33" s="213"/>
      <c r="H33" s="213"/>
      <c r="I33" s="213"/>
      <c r="J33" s="213"/>
      <c r="K33" s="213"/>
      <c r="L33" s="213"/>
      <c r="M33" s="213"/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213"/>
      <c r="AC33" s="213"/>
      <c r="AD33" s="213"/>
      <c r="AE33" s="213"/>
      <c r="AF33" s="213"/>
      <c r="AG33" s="213"/>
      <c r="AH33" s="213"/>
      <c r="AI33" s="213"/>
      <c r="AJ33" s="243">
        <v>0</v>
      </c>
      <c r="AK33" s="243"/>
      <c r="AL33" s="243"/>
      <c r="AM33" s="243"/>
      <c r="AN33" s="243"/>
      <c r="AO33" s="243"/>
      <c r="AP33" s="243"/>
      <c r="AQ33" s="243"/>
      <c r="AR33" s="243"/>
      <c r="AS33" s="243"/>
      <c r="AT33" s="243"/>
      <c r="AU33" s="243">
        <v>0</v>
      </c>
      <c r="AV33" s="243"/>
      <c r="AW33" s="243"/>
      <c r="AX33" s="243"/>
      <c r="AY33" s="243"/>
      <c r="AZ33" s="243"/>
      <c r="BA33" s="243"/>
      <c r="BB33" s="243"/>
      <c r="BC33" s="243"/>
      <c r="BD33" s="243"/>
      <c r="BE33" s="214"/>
      <c r="BF33" s="214"/>
      <c r="BG33" s="214"/>
      <c r="BH33" s="214"/>
      <c r="BI33" s="214"/>
      <c r="BJ33" s="214"/>
      <c r="BK33" s="214"/>
      <c r="BL33" s="214"/>
      <c r="BM33" s="214"/>
      <c r="BN33" s="214"/>
      <c r="BO33" s="214"/>
      <c r="BP33" s="241">
        <v>0</v>
      </c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17"/>
      <c r="CD33" s="23">
        <f>BP33</f>
        <v>0</v>
      </c>
      <c r="CE33" s="17"/>
      <c r="CF33" s="17"/>
      <c r="CG33" s="17"/>
      <c r="CH33" s="18"/>
    </row>
    <row r="34" spans="1:86" ht="12.75">
      <c r="A34" s="240" t="s">
        <v>71</v>
      </c>
      <c r="B34" s="238"/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8"/>
      <c r="W34" s="238"/>
      <c r="X34" s="238"/>
      <c r="Y34" s="238"/>
      <c r="Z34" s="238"/>
      <c r="AA34" s="238"/>
      <c r="AB34" s="238"/>
      <c r="AC34" s="238"/>
      <c r="AD34" s="238"/>
      <c r="AE34" s="238"/>
      <c r="AF34" s="238"/>
      <c r="AG34" s="238"/>
      <c r="AH34" s="238"/>
      <c r="AI34" s="239"/>
      <c r="AJ34" s="221" t="s">
        <v>2</v>
      </c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 t="s">
        <v>2</v>
      </c>
      <c r="AV34" s="221"/>
      <c r="AW34" s="221"/>
      <c r="AX34" s="221"/>
      <c r="AY34" s="221"/>
      <c r="AZ34" s="221"/>
      <c r="BA34" s="221"/>
      <c r="BB34" s="221"/>
      <c r="BC34" s="221"/>
      <c r="BD34" s="221"/>
      <c r="BE34" s="221" t="s">
        <v>2</v>
      </c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42">
        <f>SUM(BP33:CB33)</f>
        <v>0</v>
      </c>
      <c r="BQ34" s="242"/>
      <c r="BR34" s="242"/>
      <c r="BS34" s="242"/>
      <c r="BT34" s="242"/>
      <c r="BU34" s="242"/>
      <c r="BV34" s="242"/>
      <c r="BW34" s="242"/>
      <c r="BX34" s="242"/>
      <c r="BY34" s="242"/>
      <c r="BZ34" s="242"/>
      <c r="CA34" s="242"/>
      <c r="CB34" s="242"/>
      <c r="CC34" s="17"/>
      <c r="CD34" s="27">
        <f>SUM(CD33:CD33)</f>
        <v>0</v>
      </c>
      <c r="CE34" s="27"/>
      <c r="CF34" s="27">
        <f>SUM(CF33:CF33)</f>
        <v>0</v>
      </c>
      <c r="CG34" s="27">
        <f>SUM(CG33:CG33)</f>
        <v>0</v>
      </c>
      <c r="CH34" s="27">
        <f>SUM(CH33:CH33)</f>
        <v>0</v>
      </c>
    </row>
    <row r="35" s="1" customFormat="1" ht="15.75"/>
    <row r="36" spans="1:80" s="6" customFormat="1" ht="15.75">
      <c r="A36" s="20" t="s">
        <v>105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8" spans="1:86" ht="12.75" customHeight="1">
      <c r="A38" s="116" t="s">
        <v>16</v>
      </c>
      <c r="B38" s="116"/>
      <c r="C38" s="116"/>
      <c r="D38" s="116"/>
      <c r="E38" s="128" t="s">
        <v>10</v>
      </c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 t="s">
        <v>4</v>
      </c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16" t="s">
        <v>72</v>
      </c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 t="s">
        <v>73</v>
      </c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221" t="s">
        <v>41</v>
      </c>
      <c r="CD38" s="221"/>
      <c r="CE38" s="221"/>
      <c r="CF38" s="221"/>
      <c r="CG38" s="221"/>
      <c r="CH38" s="221"/>
    </row>
    <row r="39" spans="1:86" ht="80.25" customHeight="1">
      <c r="A39" s="116"/>
      <c r="B39" s="116"/>
      <c r="C39" s="116"/>
      <c r="D39" s="116"/>
      <c r="E39" s="128"/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16"/>
      <c r="BE39" s="116"/>
      <c r="BF39" s="116"/>
      <c r="BG39" s="116"/>
      <c r="BH39" s="116"/>
      <c r="BI39" s="116"/>
      <c r="BJ39" s="116"/>
      <c r="BK39" s="116"/>
      <c r="BL39" s="116"/>
      <c r="BM39" s="116"/>
      <c r="BN39" s="116"/>
      <c r="BO39" s="116"/>
      <c r="BP39" s="116"/>
      <c r="BQ39" s="116"/>
      <c r="BR39" s="116"/>
      <c r="BS39" s="116"/>
      <c r="BT39" s="116"/>
      <c r="BU39" s="116"/>
      <c r="BV39" s="116"/>
      <c r="BW39" s="116"/>
      <c r="BX39" s="116"/>
      <c r="BY39" s="116"/>
      <c r="BZ39" s="116"/>
      <c r="CA39" s="116"/>
      <c r="CB39" s="116"/>
      <c r="CC39" s="116" t="s">
        <v>13</v>
      </c>
      <c r="CD39" s="116"/>
      <c r="CE39" s="116" t="s">
        <v>22</v>
      </c>
      <c r="CF39" s="116"/>
      <c r="CG39" s="116"/>
      <c r="CH39" s="116" t="s">
        <v>23</v>
      </c>
    </row>
    <row r="40" spans="1:86" ht="12.75">
      <c r="A40" s="116"/>
      <c r="B40" s="116"/>
      <c r="C40" s="116"/>
      <c r="D40" s="116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8"/>
      <c r="AW40" s="128"/>
      <c r="AX40" s="128"/>
      <c r="AY40" s="128"/>
      <c r="AZ40" s="128"/>
      <c r="BA40" s="128"/>
      <c r="BB40" s="128"/>
      <c r="BC40" s="128"/>
      <c r="BD40" s="116"/>
      <c r="BE40" s="116"/>
      <c r="BF40" s="116"/>
      <c r="BG40" s="116"/>
      <c r="BH40" s="116"/>
      <c r="BI40" s="116"/>
      <c r="BJ40" s="116"/>
      <c r="BK40" s="116"/>
      <c r="BL40" s="116"/>
      <c r="BM40" s="116"/>
      <c r="BN40" s="116"/>
      <c r="BO40" s="116"/>
      <c r="BP40" s="116"/>
      <c r="BQ40" s="116"/>
      <c r="BR40" s="116"/>
      <c r="BS40" s="116"/>
      <c r="BT40" s="116"/>
      <c r="BU40" s="116"/>
      <c r="BV40" s="116"/>
      <c r="BW40" s="116"/>
      <c r="BX40" s="116"/>
      <c r="BY40" s="116"/>
      <c r="BZ40" s="116"/>
      <c r="CA40" s="116"/>
      <c r="CB40" s="116"/>
      <c r="CC40" s="223" t="s">
        <v>20</v>
      </c>
      <c r="CD40" s="223" t="s">
        <v>21</v>
      </c>
      <c r="CE40" s="223" t="s">
        <v>60</v>
      </c>
      <c r="CF40" s="223" t="s">
        <v>20</v>
      </c>
      <c r="CG40" s="223" t="s">
        <v>21</v>
      </c>
      <c r="CH40" s="116"/>
    </row>
    <row r="41" spans="1:86" ht="12.75">
      <c r="A41" s="116"/>
      <c r="B41" s="116"/>
      <c r="C41" s="116"/>
      <c r="D41" s="116"/>
      <c r="E41" s="128"/>
      <c r="F41" s="128"/>
      <c r="G41" s="128"/>
      <c r="H41" s="128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8"/>
      <c r="AW41" s="128"/>
      <c r="AX41" s="128"/>
      <c r="AY41" s="128"/>
      <c r="AZ41" s="128"/>
      <c r="BA41" s="128"/>
      <c r="BB41" s="128"/>
      <c r="BC41" s="128"/>
      <c r="BD41" s="116"/>
      <c r="BE41" s="116"/>
      <c r="BF41" s="116"/>
      <c r="BG41" s="116"/>
      <c r="BH41" s="116"/>
      <c r="BI41" s="116"/>
      <c r="BJ41" s="116"/>
      <c r="BK41" s="116"/>
      <c r="BL41" s="116"/>
      <c r="BM41" s="116"/>
      <c r="BN41" s="116"/>
      <c r="BO41" s="116"/>
      <c r="BP41" s="116"/>
      <c r="BQ41" s="116"/>
      <c r="BR41" s="116"/>
      <c r="BS41" s="116"/>
      <c r="BT41" s="116"/>
      <c r="BU41" s="116"/>
      <c r="BV41" s="116"/>
      <c r="BW41" s="116"/>
      <c r="BX41" s="116"/>
      <c r="BY41" s="116"/>
      <c r="BZ41" s="116"/>
      <c r="CA41" s="116"/>
      <c r="CB41" s="116"/>
      <c r="CC41" s="223"/>
      <c r="CD41" s="223"/>
      <c r="CE41" s="223"/>
      <c r="CF41" s="223"/>
      <c r="CG41" s="223"/>
      <c r="CH41" s="116"/>
    </row>
    <row r="42" spans="1:86" ht="12.75">
      <c r="A42" s="128">
        <v>1</v>
      </c>
      <c r="B42" s="128"/>
      <c r="C42" s="128"/>
      <c r="D42" s="128"/>
      <c r="E42" s="128">
        <v>2</v>
      </c>
      <c r="F42" s="128"/>
      <c r="G42" s="128"/>
      <c r="H42" s="128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>
        <v>3</v>
      </c>
      <c r="AS42" s="128"/>
      <c r="AT42" s="128"/>
      <c r="AU42" s="128"/>
      <c r="AV42" s="128"/>
      <c r="AW42" s="128"/>
      <c r="AX42" s="128"/>
      <c r="AY42" s="128"/>
      <c r="AZ42" s="128"/>
      <c r="BA42" s="128"/>
      <c r="BB42" s="128"/>
      <c r="BC42" s="128"/>
      <c r="BD42" s="128">
        <v>4</v>
      </c>
      <c r="BE42" s="128"/>
      <c r="BF42" s="128"/>
      <c r="BG42" s="128"/>
      <c r="BH42" s="128"/>
      <c r="BI42" s="128"/>
      <c r="BJ42" s="128"/>
      <c r="BK42" s="128"/>
      <c r="BL42" s="128"/>
      <c r="BM42" s="128"/>
      <c r="BN42" s="128"/>
      <c r="BO42" s="128" t="s">
        <v>34</v>
      </c>
      <c r="BP42" s="128"/>
      <c r="BQ42" s="128"/>
      <c r="BR42" s="128"/>
      <c r="BS42" s="128"/>
      <c r="BT42" s="128"/>
      <c r="BU42" s="128"/>
      <c r="BV42" s="128"/>
      <c r="BW42" s="128"/>
      <c r="BX42" s="128"/>
      <c r="BY42" s="128"/>
      <c r="BZ42" s="128"/>
      <c r="CA42" s="128"/>
      <c r="CB42" s="128"/>
      <c r="CC42" s="15">
        <v>6</v>
      </c>
      <c r="CD42" s="15">
        <v>7</v>
      </c>
      <c r="CE42" s="15">
        <v>8</v>
      </c>
      <c r="CF42" s="15">
        <v>9</v>
      </c>
      <c r="CG42" s="15">
        <v>10</v>
      </c>
      <c r="CH42" s="15">
        <v>11</v>
      </c>
    </row>
    <row r="43" spans="1:86" ht="12.75">
      <c r="A43" s="212"/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2"/>
      <c r="W43" s="212"/>
      <c r="X43" s="212"/>
      <c r="Y43" s="212"/>
      <c r="Z43" s="212"/>
      <c r="AA43" s="212"/>
      <c r="AB43" s="212"/>
      <c r="AC43" s="212"/>
      <c r="AD43" s="212"/>
      <c r="AE43" s="212"/>
      <c r="AF43" s="212"/>
      <c r="AG43" s="212"/>
      <c r="AH43" s="212"/>
      <c r="AI43" s="212"/>
      <c r="AJ43" s="212"/>
      <c r="AK43" s="212"/>
      <c r="AL43" s="212"/>
      <c r="AM43" s="212"/>
      <c r="AN43" s="212"/>
      <c r="AO43" s="212"/>
      <c r="AP43" s="212"/>
      <c r="AQ43" s="212"/>
      <c r="AR43" s="214"/>
      <c r="AS43" s="214"/>
      <c r="AT43" s="214"/>
      <c r="AU43" s="214"/>
      <c r="AV43" s="214"/>
      <c r="AW43" s="214"/>
      <c r="AX43" s="214"/>
      <c r="AY43" s="214"/>
      <c r="AZ43" s="214"/>
      <c r="BA43" s="214"/>
      <c r="BB43" s="214"/>
      <c r="BC43" s="214"/>
      <c r="BD43" s="214"/>
      <c r="BE43" s="214"/>
      <c r="BF43" s="214"/>
      <c r="BG43" s="214"/>
      <c r="BH43" s="214"/>
      <c r="BI43" s="214"/>
      <c r="BJ43" s="214"/>
      <c r="BK43" s="214"/>
      <c r="BL43" s="214"/>
      <c r="BM43" s="214"/>
      <c r="BN43" s="214"/>
      <c r="BO43" s="214"/>
      <c r="BP43" s="214"/>
      <c r="BQ43" s="214"/>
      <c r="BR43" s="214"/>
      <c r="BS43" s="214"/>
      <c r="BT43" s="214"/>
      <c r="BU43" s="214"/>
      <c r="BV43" s="214"/>
      <c r="BW43" s="214"/>
      <c r="BX43" s="214"/>
      <c r="BY43" s="214"/>
      <c r="BZ43" s="214"/>
      <c r="CA43" s="214"/>
      <c r="CB43" s="214"/>
      <c r="CC43" s="17"/>
      <c r="CD43" s="17"/>
      <c r="CE43" s="17"/>
      <c r="CF43" s="17"/>
      <c r="CG43" s="17"/>
      <c r="CH43" s="17"/>
    </row>
    <row r="44" spans="1:86" ht="12.75">
      <c r="A44" s="226" t="s">
        <v>74</v>
      </c>
      <c r="B44" s="227"/>
      <c r="C44" s="227"/>
      <c r="D44" s="227"/>
      <c r="E44" s="227"/>
      <c r="F44" s="227"/>
      <c r="G44" s="227"/>
      <c r="H44" s="227"/>
      <c r="I44" s="227"/>
      <c r="J44" s="227"/>
      <c r="K44" s="227"/>
      <c r="L44" s="227"/>
      <c r="M44" s="227"/>
      <c r="N44" s="227"/>
      <c r="O44" s="227"/>
      <c r="P44" s="227"/>
      <c r="Q44" s="227"/>
      <c r="R44" s="227"/>
      <c r="S44" s="227"/>
      <c r="T44" s="227"/>
      <c r="U44" s="227"/>
      <c r="V44" s="227"/>
      <c r="W44" s="227"/>
      <c r="X44" s="227"/>
      <c r="Y44" s="227"/>
      <c r="Z44" s="227"/>
      <c r="AA44" s="227"/>
      <c r="AB44" s="227"/>
      <c r="AC44" s="227"/>
      <c r="AD44" s="227"/>
      <c r="AE44" s="227"/>
      <c r="AF44" s="227"/>
      <c r="AG44" s="227"/>
      <c r="AH44" s="227"/>
      <c r="AI44" s="227"/>
      <c r="AJ44" s="227"/>
      <c r="AK44" s="227"/>
      <c r="AL44" s="227"/>
      <c r="AM44" s="227"/>
      <c r="AN44" s="227"/>
      <c r="AO44" s="227"/>
      <c r="AP44" s="227"/>
      <c r="AQ44" s="228"/>
      <c r="AR44" s="221" t="s">
        <v>2</v>
      </c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 t="s">
        <v>2</v>
      </c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 t="s">
        <v>2</v>
      </c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17"/>
      <c r="CD44" s="17"/>
      <c r="CE44" s="17"/>
      <c r="CF44" s="17"/>
      <c r="CG44" s="17"/>
      <c r="CH44" s="17"/>
    </row>
    <row r="45" s="1" customFormat="1" ht="15.75"/>
  </sheetData>
  <sheetProtection/>
  <mergeCells count="132">
    <mergeCell ref="CC17:CH17"/>
    <mergeCell ref="CC18:CD18"/>
    <mergeCell ref="CE18:CG18"/>
    <mergeCell ref="CH18:CH20"/>
    <mergeCell ref="CC19:CC20"/>
    <mergeCell ref="CE30:CE31"/>
    <mergeCell ref="CE19:CE20"/>
    <mergeCell ref="CF19:CF20"/>
    <mergeCell ref="CG19:CG20"/>
    <mergeCell ref="CC28:CH28"/>
    <mergeCell ref="A38:D41"/>
    <mergeCell ref="CF30:CF31"/>
    <mergeCell ref="A43:D43"/>
    <mergeCell ref="E43:AQ43"/>
    <mergeCell ref="AR43:BC43"/>
    <mergeCell ref="BD43:BN43"/>
    <mergeCell ref="BO43:CB43"/>
    <mergeCell ref="A34:AI34"/>
    <mergeCell ref="CD30:CD31"/>
    <mergeCell ref="E42:AQ42"/>
    <mergeCell ref="CD19:CD20"/>
    <mergeCell ref="AJ34:AT34"/>
    <mergeCell ref="AU34:BD34"/>
    <mergeCell ref="BE33:BO33"/>
    <mergeCell ref="BP28:CB31"/>
    <mergeCell ref="AR38:BC41"/>
    <mergeCell ref="E38:AQ41"/>
    <mergeCell ref="AJ28:AT31"/>
    <mergeCell ref="BJ23:CB23"/>
    <mergeCell ref="A23:AM23"/>
    <mergeCell ref="CC29:CD29"/>
    <mergeCell ref="CE29:CG29"/>
    <mergeCell ref="CH29:CH31"/>
    <mergeCell ref="BE32:BO32"/>
    <mergeCell ref="BE34:BO34"/>
    <mergeCell ref="BP34:CB34"/>
    <mergeCell ref="BP33:CB33"/>
    <mergeCell ref="CC30:CC31"/>
    <mergeCell ref="BP32:CB32"/>
    <mergeCell ref="A44:AQ44"/>
    <mergeCell ref="AR44:BC44"/>
    <mergeCell ref="BD44:BN44"/>
    <mergeCell ref="BO44:CB44"/>
    <mergeCell ref="BO38:CB41"/>
    <mergeCell ref="BD38:BN41"/>
    <mergeCell ref="A42:D42"/>
    <mergeCell ref="BO42:CB42"/>
    <mergeCell ref="AR42:BC42"/>
    <mergeCell ref="BD42:BN42"/>
    <mergeCell ref="CH39:CH41"/>
    <mergeCell ref="CC40:CC41"/>
    <mergeCell ref="CD40:CD41"/>
    <mergeCell ref="CE40:CE41"/>
    <mergeCell ref="CF40:CF41"/>
    <mergeCell ref="AJ33:AT33"/>
    <mergeCell ref="CC38:CH38"/>
    <mergeCell ref="AU33:BD33"/>
    <mergeCell ref="E11:AI11"/>
    <mergeCell ref="AU10:BD10"/>
    <mergeCell ref="CG40:CG41"/>
    <mergeCell ref="AN17:AV20"/>
    <mergeCell ref="E17:AM20"/>
    <mergeCell ref="CG30:CG31"/>
    <mergeCell ref="BE28:BO31"/>
    <mergeCell ref="AW21:BI21"/>
    <mergeCell ref="CC39:CD39"/>
    <mergeCell ref="CE39:CG39"/>
    <mergeCell ref="A11:D11"/>
    <mergeCell ref="BE13:BO13"/>
    <mergeCell ref="BP13:CB13"/>
    <mergeCell ref="AW17:BI20"/>
    <mergeCell ref="BJ17:CB20"/>
    <mergeCell ref="AU11:BD11"/>
    <mergeCell ref="BE11:BO11"/>
    <mergeCell ref="BE12:BO12"/>
    <mergeCell ref="AU13:BD13"/>
    <mergeCell ref="AJ11:AT11"/>
    <mergeCell ref="BP10:CB10"/>
    <mergeCell ref="A10:D10"/>
    <mergeCell ref="E9:AI9"/>
    <mergeCell ref="AJ9:AT9"/>
    <mergeCell ref="AJ13:AT13"/>
    <mergeCell ref="A17:D20"/>
    <mergeCell ref="E10:AI10"/>
    <mergeCell ref="AJ10:AT10"/>
    <mergeCell ref="A13:AI13"/>
    <mergeCell ref="A12:D12"/>
    <mergeCell ref="A9:D9"/>
    <mergeCell ref="BJ21:CB21"/>
    <mergeCell ref="BJ22:CB22"/>
    <mergeCell ref="CE7:CE8"/>
    <mergeCell ref="AW22:BI22"/>
    <mergeCell ref="AN22:AV22"/>
    <mergeCell ref="AU9:BD9"/>
    <mergeCell ref="BE9:BO9"/>
    <mergeCell ref="BP12:CB12"/>
    <mergeCell ref="BE10:BO10"/>
    <mergeCell ref="A5:D8"/>
    <mergeCell ref="E5:AI8"/>
    <mergeCell ref="AJ5:AT8"/>
    <mergeCell ref="AU5:BD8"/>
    <mergeCell ref="BE5:BO8"/>
    <mergeCell ref="BP5:CB8"/>
    <mergeCell ref="CH6:CH8"/>
    <mergeCell ref="CC7:CC8"/>
    <mergeCell ref="BP11:CB11"/>
    <mergeCell ref="CC5:CH5"/>
    <mergeCell ref="CC6:CD6"/>
    <mergeCell ref="CD7:CD8"/>
    <mergeCell ref="CF7:CF8"/>
    <mergeCell ref="CG7:CG8"/>
    <mergeCell ref="CE6:CG6"/>
    <mergeCell ref="BP9:CB9"/>
    <mergeCell ref="E12:AI12"/>
    <mergeCell ref="AJ12:AT12"/>
    <mergeCell ref="AU12:BD12"/>
    <mergeCell ref="A22:D22"/>
    <mergeCell ref="AU28:BD31"/>
    <mergeCell ref="E22:AM22"/>
    <mergeCell ref="AW23:BI23"/>
    <mergeCell ref="E28:AI31"/>
    <mergeCell ref="AN23:AV23"/>
    <mergeCell ref="A21:D21"/>
    <mergeCell ref="E21:AM21"/>
    <mergeCell ref="AN21:AV21"/>
    <mergeCell ref="AJ32:AT32"/>
    <mergeCell ref="AU32:BD32"/>
    <mergeCell ref="A33:D33"/>
    <mergeCell ref="A32:D32"/>
    <mergeCell ref="A28:D31"/>
    <mergeCell ref="E32:AI32"/>
    <mergeCell ref="E33:AI33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84" r:id="rId1"/>
  <rowBreaks count="1" manualBreakCount="1">
    <brk id="25" max="8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H41"/>
  <sheetViews>
    <sheetView view="pageBreakPreview" zoomScale="60" zoomScalePageLayoutView="0" workbookViewId="0" topLeftCell="A1">
      <selection activeCell="CC6" sqref="CC6:CD6"/>
    </sheetView>
  </sheetViews>
  <sheetFormatPr defaultColWidth="1.12109375" defaultRowHeight="12.75"/>
  <cols>
    <col min="1" max="18" width="1.12109375" style="9" customWidth="1"/>
    <col min="19" max="19" width="2.125" style="9" customWidth="1"/>
    <col min="20" max="33" width="1.12109375" style="9" customWidth="1"/>
    <col min="34" max="34" width="0.2421875" style="9" customWidth="1"/>
    <col min="35" max="35" width="2.875" style="9" hidden="1" customWidth="1"/>
    <col min="36" max="80" width="1.12109375" style="9" customWidth="1"/>
    <col min="81" max="81" width="10.125" style="9" customWidth="1"/>
    <col min="82" max="82" width="11.00390625" style="9" customWidth="1"/>
    <col min="83" max="83" width="8.625" style="9" customWidth="1"/>
    <col min="84" max="84" width="9.875" style="9" customWidth="1"/>
    <col min="85" max="85" width="8.75390625" style="9" customWidth="1"/>
    <col min="86" max="86" width="15.125" style="9" customWidth="1"/>
    <col min="87" max="16384" width="1.12109375" style="9" customWidth="1"/>
  </cols>
  <sheetData>
    <row r="1" spans="1:80" s="6" customFormat="1" ht="15.75">
      <c r="A1" s="20" t="s">
        <v>101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</row>
    <row r="2" spans="1:80" s="8" customFormat="1" ht="9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</row>
    <row r="3" spans="1:86" s="6" customFormat="1" ht="15.75">
      <c r="A3" s="20" t="s">
        <v>102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5" spans="1:86" ht="12.75" customHeight="1">
      <c r="A5" s="116" t="s">
        <v>16</v>
      </c>
      <c r="B5" s="116"/>
      <c r="C5" s="116"/>
      <c r="D5" s="116"/>
      <c r="E5" s="128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16" t="s">
        <v>42</v>
      </c>
      <c r="AK5" s="116"/>
      <c r="AL5" s="116"/>
      <c r="AM5" s="116"/>
      <c r="AN5" s="116"/>
      <c r="AO5" s="116"/>
      <c r="AP5" s="116"/>
      <c r="AQ5" s="116"/>
      <c r="AR5" s="116"/>
      <c r="AS5" s="116"/>
      <c r="AT5" s="116"/>
      <c r="AU5" s="116" t="s">
        <v>37</v>
      </c>
      <c r="AV5" s="116"/>
      <c r="AW5" s="116"/>
      <c r="AX5" s="116"/>
      <c r="AY5" s="116"/>
      <c r="AZ5" s="116"/>
      <c r="BA5" s="116"/>
      <c r="BB5" s="116"/>
      <c r="BC5" s="116"/>
      <c r="BD5" s="116"/>
      <c r="BE5" s="116" t="s">
        <v>43</v>
      </c>
      <c r="BF5" s="116"/>
      <c r="BG5" s="116"/>
      <c r="BH5" s="116"/>
      <c r="BI5" s="116"/>
      <c r="BJ5" s="116"/>
      <c r="BK5" s="116"/>
      <c r="BL5" s="116"/>
      <c r="BM5" s="116"/>
      <c r="BN5" s="116"/>
      <c r="BO5" s="116"/>
      <c r="BP5" s="128" t="s">
        <v>5</v>
      </c>
      <c r="BQ5" s="128"/>
      <c r="BR5" s="128"/>
      <c r="BS5" s="128"/>
      <c r="BT5" s="128"/>
      <c r="BU5" s="128"/>
      <c r="BV5" s="128"/>
      <c r="BW5" s="128"/>
      <c r="BX5" s="128"/>
      <c r="BY5" s="128"/>
      <c r="BZ5" s="128"/>
      <c r="CA5" s="128"/>
      <c r="CB5" s="128"/>
      <c r="CC5" s="221" t="s">
        <v>41</v>
      </c>
      <c r="CD5" s="221"/>
      <c r="CE5" s="221"/>
      <c r="CF5" s="221"/>
      <c r="CG5" s="221"/>
      <c r="CH5" s="221"/>
    </row>
    <row r="6" spans="1:86" ht="78.75" customHeight="1">
      <c r="A6" s="116"/>
      <c r="B6" s="116"/>
      <c r="C6" s="116"/>
      <c r="D6" s="116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16"/>
      <c r="AK6" s="116"/>
      <c r="AL6" s="116"/>
      <c r="AM6" s="116"/>
      <c r="AN6" s="116"/>
      <c r="AO6" s="116"/>
      <c r="AP6" s="116"/>
      <c r="AQ6" s="116"/>
      <c r="AR6" s="116"/>
      <c r="AS6" s="116"/>
      <c r="AT6" s="116"/>
      <c r="AU6" s="116"/>
      <c r="AV6" s="116"/>
      <c r="AW6" s="116"/>
      <c r="AX6" s="116"/>
      <c r="AY6" s="116"/>
      <c r="AZ6" s="116"/>
      <c r="BA6" s="116"/>
      <c r="BB6" s="116"/>
      <c r="BC6" s="116"/>
      <c r="BD6" s="116"/>
      <c r="BE6" s="116"/>
      <c r="BF6" s="116"/>
      <c r="BG6" s="116"/>
      <c r="BH6" s="116"/>
      <c r="BI6" s="116"/>
      <c r="BJ6" s="116"/>
      <c r="BK6" s="116"/>
      <c r="BL6" s="116"/>
      <c r="BM6" s="116"/>
      <c r="BN6" s="116"/>
      <c r="BO6" s="116"/>
      <c r="BP6" s="128"/>
      <c r="BQ6" s="128"/>
      <c r="BR6" s="128"/>
      <c r="BS6" s="128"/>
      <c r="BT6" s="128"/>
      <c r="BU6" s="128"/>
      <c r="BV6" s="128"/>
      <c r="BW6" s="128"/>
      <c r="BX6" s="128"/>
      <c r="BY6" s="128"/>
      <c r="BZ6" s="128"/>
      <c r="CA6" s="128"/>
      <c r="CB6" s="128"/>
      <c r="CC6" s="116" t="s">
        <v>13</v>
      </c>
      <c r="CD6" s="116"/>
      <c r="CE6" s="114" t="s">
        <v>22</v>
      </c>
      <c r="CF6" s="117"/>
      <c r="CG6" s="115"/>
      <c r="CH6" s="116" t="s">
        <v>23</v>
      </c>
    </row>
    <row r="7" spans="1:86" ht="12.75">
      <c r="A7" s="116"/>
      <c r="B7" s="116"/>
      <c r="C7" s="116"/>
      <c r="D7" s="11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  <c r="AY7" s="116"/>
      <c r="AZ7" s="116"/>
      <c r="BA7" s="116"/>
      <c r="BB7" s="116"/>
      <c r="BC7" s="116"/>
      <c r="BD7" s="116"/>
      <c r="BE7" s="116"/>
      <c r="BF7" s="116"/>
      <c r="BG7" s="116"/>
      <c r="BH7" s="116"/>
      <c r="BI7" s="116"/>
      <c r="BJ7" s="116"/>
      <c r="BK7" s="116"/>
      <c r="BL7" s="116"/>
      <c r="BM7" s="116"/>
      <c r="BN7" s="116"/>
      <c r="BO7" s="116"/>
      <c r="BP7" s="128"/>
      <c r="BQ7" s="128"/>
      <c r="BR7" s="128"/>
      <c r="BS7" s="128"/>
      <c r="BT7" s="128"/>
      <c r="BU7" s="128"/>
      <c r="BV7" s="128"/>
      <c r="BW7" s="128"/>
      <c r="BX7" s="128"/>
      <c r="BY7" s="128"/>
      <c r="BZ7" s="128"/>
      <c r="CA7" s="128"/>
      <c r="CB7" s="128"/>
      <c r="CC7" s="223" t="s">
        <v>20</v>
      </c>
      <c r="CD7" s="223" t="s">
        <v>21</v>
      </c>
      <c r="CE7" s="229" t="s">
        <v>60</v>
      </c>
      <c r="CF7" s="223" t="s">
        <v>20</v>
      </c>
      <c r="CG7" s="223" t="s">
        <v>21</v>
      </c>
      <c r="CH7" s="116"/>
    </row>
    <row r="8" spans="1:86" ht="12.75">
      <c r="A8" s="116"/>
      <c r="B8" s="116"/>
      <c r="C8" s="116"/>
      <c r="D8" s="116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16"/>
      <c r="AK8" s="116"/>
      <c r="AL8" s="116"/>
      <c r="AM8" s="116"/>
      <c r="AN8" s="116"/>
      <c r="AO8" s="116"/>
      <c r="AP8" s="116"/>
      <c r="AQ8" s="116"/>
      <c r="AR8" s="116"/>
      <c r="AS8" s="116"/>
      <c r="AT8" s="116"/>
      <c r="AU8" s="116"/>
      <c r="AV8" s="116"/>
      <c r="AW8" s="116"/>
      <c r="AX8" s="116"/>
      <c r="AY8" s="116"/>
      <c r="AZ8" s="116"/>
      <c r="BA8" s="116"/>
      <c r="BB8" s="116"/>
      <c r="BC8" s="116"/>
      <c r="BD8" s="116"/>
      <c r="BE8" s="116"/>
      <c r="BF8" s="116"/>
      <c r="BG8" s="116"/>
      <c r="BH8" s="116"/>
      <c r="BI8" s="116"/>
      <c r="BJ8" s="116"/>
      <c r="BK8" s="116"/>
      <c r="BL8" s="116"/>
      <c r="BM8" s="116"/>
      <c r="BN8" s="116"/>
      <c r="BO8" s="116"/>
      <c r="BP8" s="128"/>
      <c r="BQ8" s="128"/>
      <c r="BR8" s="128"/>
      <c r="BS8" s="128"/>
      <c r="BT8" s="128"/>
      <c r="BU8" s="128"/>
      <c r="BV8" s="128"/>
      <c r="BW8" s="128"/>
      <c r="BX8" s="128"/>
      <c r="BY8" s="128"/>
      <c r="BZ8" s="128"/>
      <c r="CA8" s="128"/>
      <c r="CB8" s="128"/>
      <c r="CC8" s="223"/>
      <c r="CD8" s="223"/>
      <c r="CE8" s="230"/>
      <c r="CF8" s="223"/>
      <c r="CG8" s="223"/>
      <c r="CH8" s="116"/>
    </row>
    <row r="9" spans="1:86" ht="12.75">
      <c r="A9" s="128">
        <v>1</v>
      </c>
      <c r="B9" s="128"/>
      <c r="C9" s="128"/>
      <c r="D9" s="128"/>
      <c r="E9" s="128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>
        <v>3</v>
      </c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>
        <v>4</v>
      </c>
      <c r="AV9" s="128"/>
      <c r="AW9" s="128"/>
      <c r="AX9" s="128"/>
      <c r="AY9" s="128"/>
      <c r="AZ9" s="128"/>
      <c r="BA9" s="128"/>
      <c r="BB9" s="128"/>
      <c r="BC9" s="128"/>
      <c r="BD9" s="128"/>
      <c r="BE9" s="128">
        <v>5</v>
      </c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 t="s">
        <v>30</v>
      </c>
      <c r="BQ9" s="128"/>
      <c r="BR9" s="128"/>
      <c r="BS9" s="128"/>
      <c r="BT9" s="128"/>
      <c r="BU9" s="128"/>
      <c r="BV9" s="128"/>
      <c r="BW9" s="128"/>
      <c r="BX9" s="128"/>
      <c r="BY9" s="128"/>
      <c r="BZ9" s="128"/>
      <c r="CA9" s="128"/>
      <c r="CB9" s="128"/>
      <c r="CC9" s="15">
        <v>7</v>
      </c>
      <c r="CD9" s="15">
        <v>8</v>
      </c>
      <c r="CE9" s="15">
        <v>9</v>
      </c>
      <c r="CF9" s="15">
        <v>10</v>
      </c>
      <c r="CG9" s="15">
        <v>11</v>
      </c>
      <c r="CH9" s="15">
        <v>12</v>
      </c>
    </row>
    <row r="10" spans="1:86" ht="27" customHeight="1">
      <c r="A10" s="212"/>
      <c r="B10" s="212"/>
      <c r="C10" s="212"/>
      <c r="D10" s="212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41"/>
      <c r="BQ10" s="241"/>
      <c r="BR10" s="241"/>
      <c r="BS10" s="241"/>
      <c r="BT10" s="241"/>
      <c r="BU10" s="241"/>
      <c r="BV10" s="241"/>
      <c r="BW10" s="241"/>
      <c r="BX10" s="241"/>
      <c r="BY10" s="241"/>
      <c r="BZ10" s="241"/>
      <c r="CA10" s="241"/>
      <c r="CB10" s="241"/>
      <c r="CC10" s="24"/>
      <c r="CD10" s="24"/>
      <c r="CE10" s="17"/>
      <c r="CF10" s="17"/>
      <c r="CG10" s="17"/>
      <c r="CH10" s="17"/>
    </row>
    <row r="11" spans="1:86" ht="12.75">
      <c r="A11" s="240" t="s">
        <v>64</v>
      </c>
      <c r="B11" s="238"/>
      <c r="C11" s="238"/>
      <c r="D11" s="238"/>
      <c r="E11" s="238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38"/>
      <c r="T11" s="238"/>
      <c r="U11" s="238"/>
      <c r="V11" s="238"/>
      <c r="W11" s="238"/>
      <c r="X11" s="238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9"/>
      <c r="AJ11" s="221" t="s">
        <v>2</v>
      </c>
      <c r="AK11" s="221"/>
      <c r="AL11" s="221"/>
      <c r="AM11" s="221"/>
      <c r="AN11" s="221"/>
      <c r="AO11" s="221"/>
      <c r="AP11" s="221"/>
      <c r="AQ11" s="221"/>
      <c r="AR11" s="221"/>
      <c r="AS11" s="221"/>
      <c r="AT11" s="221"/>
      <c r="AU11" s="221" t="s">
        <v>2</v>
      </c>
      <c r="AV11" s="221"/>
      <c r="AW11" s="221"/>
      <c r="AX11" s="221"/>
      <c r="AY11" s="221"/>
      <c r="AZ11" s="221"/>
      <c r="BA11" s="221"/>
      <c r="BB11" s="221"/>
      <c r="BC11" s="221"/>
      <c r="BD11" s="221"/>
      <c r="BE11" s="221" t="s">
        <v>2</v>
      </c>
      <c r="BF11" s="221"/>
      <c r="BG11" s="221"/>
      <c r="BH11" s="221"/>
      <c r="BI11" s="221"/>
      <c r="BJ11" s="221"/>
      <c r="BK11" s="221"/>
      <c r="BL11" s="221"/>
      <c r="BM11" s="221"/>
      <c r="BN11" s="221"/>
      <c r="BO11" s="221"/>
      <c r="BP11" s="242"/>
      <c r="BQ11" s="220"/>
      <c r="BR11" s="220"/>
      <c r="BS11" s="220"/>
      <c r="BT11" s="220"/>
      <c r="BU11" s="220"/>
      <c r="BV11" s="220"/>
      <c r="BW11" s="220"/>
      <c r="BX11" s="220"/>
      <c r="BY11" s="220"/>
      <c r="BZ11" s="220"/>
      <c r="CA11" s="220"/>
      <c r="CB11" s="220"/>
      <c r="CC11" s="26"/>
      <c r="CD11" s="26"/>
      <c r="CE11" s="17"/>
      <c r="CF11" s="17"/>
      <c r="CG11" s="17"/>
      <c r="CH11" s="17"/>
    </row>
    <row r="12" spans="1:86" ht="1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35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6"/>
      <c r="CD12" s="36"/>
      <c r="CE12" s="19"/>
      <c r="CF12" s="19"/>
      <c r="CG12" s="19"/>
      <c r="CH12" s="19"/>
    </row>
    <row r="13" spans="1:80" s="6" customFormat="1" ht="15.75">
      <c r="A13" s="20" t="s">
        <v>103</v>
      </c>
      <c r="B13" s="20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5" spans="1:86" ht="12.75">
      <c r="A15" s="116" t="s">
        <v>16</v>
      </c>
      <c r="B15" s="116"/>
      <c r="C15" s="116"/>
      <c r="D15" s="116"/>
      <c r="E15" s="128" t="s">
        <v>3</v>
      </c>
      <c r="F15" s="128"/>
      <c r="G15" s="128"/>
      <c r="H15" s="128"/>
      <c r="I15" s="128"/>
      <c r="J15" s="128"/>
      <c r="K15" s="128"/>
      <c r="L15" s="128"/>
      <c r="M15" s="128"/>
      <c r="N15" s="128"/>
      <c r="O15" s="128"/>
      <c r="P15" s="128"/>
      <c r="Q15" s="128"/>
      <c r="R15" s="128"/>
      <c r="S15" s="128"/>
      <c r="T15" s="128"/>
      <c r="U15" s="128"/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  <c r="AL15" s="128"/>
      <c r="AM15" s="128"/>
      <c r="AN15" s="116" t="s">
        <v>65</v>
      </c>
      <c r="AO15" s="116"/>
      <c r="AP15" s="116"/>
      <c r="AQ15" s="116"/>
      <c r="AR15" s="116"/>
      <c r="AS15" s="116"/>
      <c r="AT15" s="116"/>
      <c r="AU15" s="116"/>
      <c r="AV15" s="116"/>
      <c r="AW15" s="116" t="s">
        <v>66</v>
      </c>
      <c r="AX15" s="116"/>
      <c r="AY15" s="116"/>
      <c r="AZ15" s="116"/>
      <c r="BA15" s="116"/>
      <c r="BB15" s="116"/>
      <c r="BC15" s="116"/>
      <c r="BD15" s="116"/>
      <c r="BE15" s="116"/>
      <c r="BF15" s="116"/>
      <c r="BG15" s="116"/>
      <c r="BH15" s="116"/>
      <c r="BI15" s="116"/>
      <c r="BJ15" s="128" t="s">
        <v>5</v>
      </c>
      <c r="BK15" s="128"/>
      <c r="BL15" s="128"/>
      <c r="BM15" s="128"/>
      <c r="BN15" s="128"/>
      <c r="BO15" s="128"/>
      <c r="BP15" s="128"/>
      <c r="BQ15" s="128"/>
      <c r="BR15" s="128"/>
      <c r="BS15" s="128"/>
      <c r="BT15" s="128"/>
      <c r="BU15" s="128"/>
      <c r="BV15" s="128"/>
      <c r="BW15" s="128"/>
      <c r="BX15" s="128"/>
      <c r="BY15" s="128"/>
      <c r="BZ15" s="128"/>
      <c r="CA15" s="128"/>
      <c r="CB15" s="128"/>
      <c r="CC15" s="221" t="s">
        <v>41</v>
      </c>
      <c r="CD15" s="221"/>
      <c r="CE15" s="221"/>
      <c r="CF15" s="221"/>
      <c r="CG15" s="221"/>
      <c r="CH15" s="221"/>
    </row>
    <row r="16" spans="1:86" ht="80.25" customHeight="1">
      <c r="A16" s="116"/>
      <c r="B16" s="116"/>
      <c r="C16" s="116"/>
      <c r="D16" s="116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16"/>
      <c r="AO16" s="116"/>
      <c r="AP16" s="116"/>
      <c r="AQ16" s="116"/>
      <c r="AR16" s="116"/>
      <c r="AS16" s="116"/>
      <c r="AT16" s="116"/>
      <c r="AU16" s="116"/>
      <c r="AV16" s="116"/>
      <c r="AW16" s="116"/>
      <c r="AX16" s="116"/>
      <c r="AY16" s="116"/>
      <c r="AZ16" s="116"/>
      <c r="BA16" s="116"/>
      <c r="BB16" s="116"/>
      <c r="BC16" s="116"/>
      <c r="BD16" s="116"/>
      <c r="BE16" s="116"/>
      <c r="BF16" s="116"/>
      <c r="BG16" s="116"/>
      <c r="BH16" s="116"/>
      <c r="BI16" s="116"/>
      <c r="BJ16" s="128"/>
      <c r="BK16" s="128"/>
      <c r="BL16" s="128"/>
      <c r="BM16" s="128"/>
      <c r="BN16" s="128"/>
      <c r="BO16" s="128"/>
      <c r="BP16" s="128"/>
      <c r="BQ16" s="128"/>
      <c r="BR16" s="128"/>
      <c r="BS16" s="128"/>
      <c r="BT16" s="128"/>
      <c r="BU16" s="128"/>
      <c r="BV16" s="128"/>
      <c r="BW16" s="128"/>
      <c r="BX16" s="128"/>
      <c r="BY16" s="128"/>
      <c r="BZ16" s="128"/>
      <c r="CA16" s="128"/>
      <c r="CB16" s="128"/>
      <c r="CC16" s="116" t="s">
        <v>13</v>
      </c>
      <c r="CD16" s="116"/>
      <c r="CE16" s="116" t="s">
        <v>22</v>
      </c>
      <c r="CF16" s="116"/>
      <c r="CG16" s="116"/>
      <c r="CH16" s="116" t="s">
        <v>23</v>
      </c>
    </row>
    <row r="17" spans="1:86" ht="12.75">
      <c r="A17" s="116"/>
      <c r="B17" s="116"/>
      <c r="C17" s="116"/>
      <c r="D17" s="11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16"/>
      <c r="AO17" s="116"/>
      <c r="AP17" s="116"/>
      <c r="AQ17" s="116"/>
      <c r="AR17" s="116"/>
      <c r="AS17" s="116"/>
      <c r="AT17" s="116"/>
      <c r="AU17" s="116"/>
      <c r="AV17" s="116"/>
      <c r="AW17" s="116"/>
      <c r="AX17" s="116"/>
      <c r="AY17" s="116"/>
      <c r="AZ17" s="116"/>
      <c r="BA17" s="116"/>
      <c r="BB17" s="116"/>
      <c r="BC17" s="116"/>
      <c r="BD17" s="116"/>
      <c r="BE17" s="116"/>
      <c r="BF17" s="116"/>
      <c r="BG17" s="116"/>
      <c r="BH17" s="116"/>
      <c r="BI17" s="116"/>
      <c r="BJ17" s="128"/>
      <c r="BK17" s="128"/>
      <c r="BL17" s="128"/>
      <c r="BM17" s="128"/>
      <c r="BN17" s="128"/>
      <c r="BO17" s="128"/>
      <c r="BP17" s="128"/>
      <c r="BQ17" s="128"/>
      <c r="BR17" s="128"/>
      <c r="BS17" s="128"/>
      <c r="BT17" s="128"/>
      <c r="BU17" s="128"/>
      <c r="BV17" s="128"/>
      <c r="BW17" s="128"/>
      <c r="BX17" s="128"/>
      <c r="BY17" s="128"/>
      <c r="BZ17" s="128"/>
      <c r="CA17" s="128"/>
      <c r="CB17" s="128"/>
      <c r="CC17" s="223" t="s">
        <v>20</v>
      </c>
      <c r="CD17" s="223" t="s">
        <v>21</v>
      </c>
      <c r="CE17" s="223" t="s">
        <v>60</v>
      </c>
      <c r="CF17" s="223" t="s">
        <v>20</v>
      </c>
      <c r="CG17" s="223" t="s">
        <v>21</v>
      </c>
      <c r="CH17" s="116"/>
    </row>
    <row r="18" spans="1:86" ht="12.75">
      <c r="A18" s="116"/>
      <c r="B18" s="116"/>
      <c r="C18" s="116"/>
      <c r="D18" s="11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16"/>
      <c r="AO18" s="116"/>
      <c r="AP18" s="116"/>
      <c r="AQ18" s="116"/>
      <c r="AR18" s="116"/>
      <c r="AS18" s="116"/>
      <c r="AT18" s="116"/>
      <c r="AU18" s="116"/>
      <c r="AV18" s="116"/>
      <c r="AW18" s="116"/>
      <c r="AX18" s="116"/>
      <c r="AY18" s="116"/>
      <c r="AZ18" s="116"/>
      <c r="BA18" s="116"/>
      <c r="BB18" s="116"/>
      <c r="BC18" s="116"/>
      <c r="BD18" s="116"/>
      <c r="BE18" s="116"/>
      <c r="BF18" s="116"/>
      <c r="BG18" s="116"/>
      <c r="BH18" s="116"/>
      <c r="BI18" s="116"/>
      <c r="BJ18" s="128"/>
      <c r="BK18" s="128"/>
      <c r="BL18" s="128"/>
      <c r="BM18" s="128"/>
      <c r="BN18" s="128"/>
      <c r="BO18" s="128"/>
      <c r="BP18" s="128"/>
      <c r="BQ18" s="128"/>
      <c r="BR18" s="128"/>
      <c r="BS18" s="128"/>
      <c r="BT18" s="128"/>
      <c r="BU18" s="128"/>
      <c r="BV18" s="128"/>
      <c r="BW18" s="128"/>
      <c r="BX18" s="128"/>
      <c r="BY18" s="128"/>
      <c r="BZ18" s="128"/>
      <c r="CA18" s="128"/>
      <c r="CB18" s="128"/>
      <c r="CC18" s="223"/>
      <c r="CD18" s="223"/>
      <c r="CE18" s="223"/>
      <c r="CF18" s="223"/>
      <c r="CG18" s="223"/>
      <c r="CH18" s="116"/>
    </row>
    <row r="19" spans="1:86" ht="12.75">
      <c r="A19" s="128">
        <v>1</v>
      </c>
      <c r="B19" s="128"/>
      <c r="C19" s="128"/>
      <c r="D19" s="128"/>
      <c r="E19" s="128">
        <v>2</v>
      </c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>
        <v>3</v>
      </c>
      <c r="AO19" s="128"/>
      <c r="AP19" s="128"/>
      <c r="AQ19" s="128"/>
      <c r="AR19" s="128"/>
      <c r="AS19" s="128"/>
      <c r="AT19" s="128"/>
      <c r="AU19" s="128"/>
      <c r="AV19" s="128"/>
      <c r="AW19" s="128">
        <v>4</v>
      </c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 t="s">
        <v>34</v>
      </c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28"/>
      <c r="BV19" s="128"/>
      <c r="BW19" s="128"/>
      <c r="BX19" s="128"/>
      <c r="BY19" s="128"/>
      <c r="BZ19" s="128"/>
      <c r="CA19" s="128"/>
      <c r="CB19" s="128"/>
      <c r="CC19" s="15">
        <v>6</v>
      </c>
      <c r="CD19" s="15">
        <v>7</v>
      </c>
      <c r="CE19" s="15">
        <v>8</v>
      </c>
      <c r="CF19" s="15">
        <v>9</v>
      </c>
      <c r="CG19" s="15">
        <v>10</v>
      </c>
      <c r="CH19" s="15">
        <v>11</v>
      </c>
    </row>
    <row r="20" spans="1:86" ht="12.75">
      <c r="A20" s="212">
        <v>1</v>
      </c>
      <c r="B20" s="212"/>
      <c r="C20" s="212"/>
      <c r="D20" s="212"/>
      <c r="E20" s="212"/>
      <c r="F20" s="212"/>
      <c r="G20" s="212"/>
      <c r="H20" s="212"/>
      <c r="I20" s="212"/>
      <c r="J20" s="212"/>
      <c r="K20" s="212"/>
      <c r="L20" s="212"/>
      <c r="M20" s="212"/>
      <c r="N20" s="212"/>
      <c r="O20" s="212"/>
      <c r="P20" s="212"/>
      <c r="Q20" s="212"/>
      <c r="R20" s="212"/>
      <c r="S20" s="212"/>
      <c r="T20" s="212"/>
      <c r="U20" s="212"/>
      <c r="V20" s="212"/>
      <c r="W20" s="212"/>
      <c r="X20" s="212"/>
      <c r="Y20" s="212"/>
      <c r="Z20" s="212"/>
      <c r="AA20" s="212"/>
      <c r="AB20" s="212"/>
      <c r="AC20" s="212"/>
      <c r="AD20" s="212"/>
      <c r="AE20" s="212"/>
      <c r="AF20" s="212"/>
      <c r="AG20" s="212"/>
      <c r="AH20" s="212"/>
      <c r="AI20" s="212"/>
      <c r="AJ20" s="212"/>
      <c r="AK20" s="212"/>
      <c r="AL20" s="212"/>
      <c r="AM20" s="212"/>
      <c r="AN20" s="214"/>
      <c r="AO20" s="214"/>
      <c r="AP20" s="214"/>
      <c r="AQ20" s="214"/>
      <c r="AR20" s="214"/>
      <c r="AS20" s="214"/>
      <c r="AT20" s="214"/>
      <c r="AU20" s="214"/>
      <c r="AV20" s="214"/>
      <c r="AW20" s="215"/>
      <c r="AX20" s="215"/>
      <c r="AY20" s="215"/>
      <c r="AZ20" s="215"/>
      <c r="BA20" s="215"/>
      <c r="BB20" s="215"/>
      <c r="BC20" s="215"/>
      <c r="BD20" s="215"/>
      <c r="BE20" s="215"/>
      <c r="BF20" s="215"/>
      <c r="BG20" s="215"/>
      <c r="BH20" s="215"/>
      <c r="BI20" s="215"/>
      <c r="BJ20" s="231"/>
      <c r="BK20" s="232"/>
      <c r="BL20" s="232"/>
      <c r="BM20" s="232"/>
      <c r="BN20" s="232"/>
      <c r="BO20" s="232"/>
      <c r="BP20" s="232"/>
      <c r="BQ20" s="232"/>
      <c r="BR20" s="232"/>
      <c r="BS20" s="232"/>
      <c r="BT20" s="232"/>
      <c r="BU20" s="232"/>
      <c r="BV20" s="232"/>
      <c r="BW20" s="232"/>
      <c r="BX20" s="232"/>
      <c r="BY20" s="232"/>
      <c r="BZ20" s="232"/>
      <c r="CA20" s="232"/>
      <c r="CB20" s="233"/>
      <c r="CC20" s="30"/>
      <c r="CD20" s="38"/>
      <c r="CE20" s="30"/>
      <c r="CF20" s="30"/>
      <c r="CG20" s="30"/>
      <c r="CH20" s="38"/>
    </row>
    <row r="21" spans="1:86" ht="12.75">
      <c r="A21" s="240" t="s">
        <v>67</v>
      </c>
      <c r="B21" s="238"/>
      <c r="C21" s="238"/>
      <c r="D21" s="238"/>
      <c r="E21" s="238"/>
      <c r="F21" s="238"/>
      <c r="G21" s="238"/>
      <c r="H21" s="238"/>
      <c r="I21" s="238"/>
      <c r="J21" s="238"/>
      <c r="K21" s="238"/>
      <c r="L21" s="238"/>
      <c r="M21" s="238"/>
      <c r="N21" s="238"/>
      <c r="O21" s="238"/>
      <c r="P21" s="238"/>
      <c r="Q21" s="238"/>
      <c r="R21" s="238"/>
      <c r="S21" s="238"/>
      <c r="T21" s="238"/>
      <c r="U21" s="238"/>
      <c r="V21" s="238"/>
      <c r="W21" s="238"/>
      <c r="X21" s="238"/>
      <c r="Y21" s="238"/>
      <c r="Z21" s="238"/>
      <c r="AA21" s="238"/>
      <c r="AB21" s="238"/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9"/>
      <c r="AN21" s="214"/>
      <c r="AO21" s="214"/>
      <c r="AP21" s="214"/>
      <c r="AQ21" s="214"/>
      <c r="AR21" s="214"/>
      <c r="AS21" s="214"/>
      <c r="AT21" s="214"/>
      <c r="AU21" s="214"/>
      <c r="AV21" s="214"/>
      <c r="AW21" s="215"/>
      <c r="AX21" s="215"/>
      <c r="AY21" s="215"/>
      <c r="AZ21" s="215"/>
      <c r="BA21" s="215"/>
      <c r="BB21" s="215"/>
      <c r="BC21" s="215"/>
      <c r="BD21" s="215"/>
      <c r="BE21" s="215"/>
      <c r="BF21" s="215"/>
      <c r="BG21" s="215"/>
      <c r="BH21" s="215"/>
      <c r="BI21" s="21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30"/>
      <c r="CD21" s="37"/>
      <c r="CE21" s="30"/>
      <c r="CF21" s="30"/>
      <c r="CG21" s="30"/>
      <c r="CH21" s="37"/>
    </row>
    <row r="22" spans="2:80" s="6" customFormat="1" ht="15.75"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R22" s="11"/>
      <c r="BS22" s="11"/>
      <c r="BT22" s="11"/>
      <c r="BU22" s="11"/>
      <c r="BV22" s="11"/>
      <c r="BW22" s="11"/>
      <c r="BX22" s="11"/>
      <c r="BY22" s="11"/>
      <c r="BZ22" s="11"/>
      <c r="CA22" s="11"/>
      <c r="CB22" s="11"/>
    </row>
    <row r="23" spans="1:80" s="6" customFormat="1" ht="15.75">
      <c r="A23" s="20" t="s">
        <v>104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5" spans="1:86" ht="12.75">
      <c r="A25" s="116" t="s">
        <v>16</v>
      </c>
      <c r="B25" s="116"/>
      <c r="C25" s="116"/>
      <c r="D25" s="116"/>
      <c r="E25" s="128" t="s">
        <v>10</v>
      </c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  <c r="R25" s="128"/>
      <c r="S25" s="128"/>
      <c r="T25" s="128"/>
      <c r="U25" s="128"/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16" t="s">
        <v>68</v>
      </c>
      <c r="AK25" s="116"/>
      <c r="AL25" s="116"/>
      <c r="AM25" s="116"/>
      <c r="AN25" s="116"/>
      <c r="AO25" s="116"/>
      <c r="AP25" s="116"/>
      <c r="AQ25" s="116"/>
      <c r="AR25" s="116"/>
      <c r="AS25" s="116"/>
      <c r="AT25" s="116"/>
      <c r="AU25" s="116" t="s">
        <v>69</v>
      </c>
      <c r="AV25" s="116"/>
      <c r="AW25" s="116"/>
      <c r="AX25" s="116"/>
      <c r="AY25" s="116"/>
      <c r="AZ25" s="116"/>
      <c r="BA25" s="116"/>
      <c r="BB25" s="116"/>
      <c r="BC25" s="116"/>
      <c r="BD25" s="116"/>
      <c r="BE25" s="128" t="s">
        <v>70</v>
      </c>
      <c r="BF25" s="128"/>
      <c r="BG25" s="128"/>
      <c r="BH25" s="128"/>
      <c r="BI25" s="128"/>
      <c r="BJ25" s="128"/>
      <c r="BK25" s="128"/>
      <c r="BL25" s="128"/>
      <c r="BM25" s="128"/>
      <c r="BN25" s="128"/>
      <c r="BO25" s="128"/>
      <c r="BP25" s="128" t="s">
        <v>5</v>
      </c>
      <c r="BQ25" s="128"/>
      <c r="BR25" s="128"/>
      <c r="BS25" s="128"/>
      <c r="BT25" s="128"/>
      <c r="BU25" s="128"/>
      <c r="BV25" s="128"/>
      <c r="BW25" s="128"/>
      <c r="BX25" s="128"/>
      <c r="BY25" s="128"/>
      <c r="BZ25" s="128"/>
      <c r="CA25" s="128"/>
      <c r="CB25" s="128"/>
      <c r="CC25" s="221" t="s">
        <v>41</v>
      </c>
      <c r="CD25" s="221"/>
      <c r="CE25" s="221"/>
      <c r="CF25" s="221"/>
      <c r="CG25" s="221"/>
      <c r="CH25" s="221"/>
    </row>
    <row r="26" spans="1:86" ht="79.5" customHeight="1">
      <c r="A26" s="116"/>
      <c r="B26" s="116"/>
      <c r="C26" s="116"/>
      <c r="D26" s="116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16"/>
      <c r="AK26" s="116"/>
      <c r="AL26" s="116"/>
      <c r="AM26" s="116"/>
      <c r="AN26" s="116"/>
      <c r="AO26" s="116"/>
      <c r="AP26" s="116"/>
      <c r="AQ26" s="116"/>
      <c r="AR26" s="116"/>
      <c r="AS26" s="116"/>
      <c r="AT26" s="116"/>
      <c r="AU26" s="116"/>
      <c r="AV26" s="116"/>
      <c r="AW26" s="116"/>
      <c r="AX26" s="116"/>
      <c r="AY26" s="116"/>
      <c r="AZ26" s="116"/>
      <c r="BA26" s="116"/>
      <c r="BB26" s="116"/>
      <c r="BC26" s="116"/>
      <c r="BD26" s="116"/>
      <c r="BE26" s="128"/>
      <c r="BF26" s="128"/>
      <c r="BG26" s="128"/>
      <c r="BH26" s="128"/>
      <c r="BI26" s="128"/>
      <c r="BJ26" s="128"/>
      <c r="BK26" s="128"/>
      <c r="BL26" s="128"/>
      <c r="BM26" s="128"/>
      <c r="BN26" s="128"/>
      <c r="BO26" s="128"/>
      <c r="BP26" s="128"/>
      <c r="BQ26" s="128"/>
      <c r="BR26" s="128"/>
      <c r="BS26" s="128"/>
      <c r="BT26" s="128"/>
      <c r="BU26" s="128"/>
      <c r="BV26" s="128"/>
      <c r="BW26" s="128"/>
      <c r="BX26" s="128"/>
      <c r="BY26" s="128"/>
      <c r="BZ26" s="128"/>
      <c r="CA26" s="128"/>
      <c r="CB26" s="128"/>
      <c r="CC26" s="116" t="s">
        <v>13</v>
      </c>
      <c r="CD26" s="116"/>
      <c r="CE26" s="116" t="s">
        <v>22</v>
      </c>
      <c r="CF26" s="116"/>
      <c r="CG26" s="116"/>
      <c r="CH26" s="116" t="s">
        <v>23</v>
      </c>
    </row>
    <row r="27" spans="1:86" ht="12.75">
      <c r="A27" s="116"/>
      <c r="B27" s="116"/>
      <c r="C27" s="116"/>
      <c r="D27" s="116"/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  <c r="R27" s="128"/>
      <c r="S27" s="128"/>
      <c r="T27" s="128"/>
      <c r="U27" s="128"/>
      <c r="V27" s="128"/>
      <c r="W27" s="128"/>
      <c r="X27" s="128"/>
      <c r="Y27" s="128"/>
      <c r="Z27" s="128"/>
      <c r="AA27" s="128"/>
      <c r="AB27" s="128"/>
      <c r="AC27" s="128"/>
      <c r="AD27" s="128"/>
      <c r="AE27" s="128"/>
      <c r="AF27" s="128"/>
      <c r="AG27" s="128"/>
      <c r="AH27" s="128"/>
      <c r="AI27" s="128"/>
      <c r="AJ27" s="116"/>
      <c r="AK27" s="116"/>
      <c r="AL27" s="116"/>
      <c r="AM27" s="116"/>
      <c r="AN27" s="116"/>
      <c r="AO27" s="116"/>
      <c r="AP27" s="116"/>
      <c r="AQ27" s="116"/>
      <c r="AR27" s="116"/>
      <c r="AS27" s="116"/>
      <c r="AT27" s="116"/>
      <c r="AU27" s="116"/>
      <c r="AV27" s="116"/>
      <c r="AW27" s="116"/>
      <c r="AX27" s="116"/>
      <c r="AY27" s="116"/>
      <c r="AZ27" s="116"/>
      <c r="BA27" s="116"/>
      <c r="BB27" s="116"/>
      <c r="BC27" s="116"/>
      <c r="BD27" s="116"/>
      <c r="BE27" s="128"/>
      <c r="BF27" s="128"/>
      <c r="BG27" s="128"/>
      <c r="BH27" s="128"/>
      <c r="BI27" s="128"/>
      <c r="BJ27" s="128"/>
      <c r="BK27" s="128"/>
      <c r="BL27" s="128"/>
      <c r="BM27" s="128"/>
      <c r="BN27" s="128"/>
      <c r="BO27" s="128"/>
      <c r="BP27" s="128"/>
      <c r="BQ27" s="128"/>
      <c r="BR27" s="128"/>
      <c r="BS27" s="128"/>
      <c r="BT27" s="128"/>
      <c r="BU27" s="128"/>
      <c r="BV27" s="128"/>
      <c r="BW27" s="128"/>
      <c r="BX27" s="128"/>
      <c r="BY27" s="128"/>
      <c r="BZ27" s="128"/>
      <c r="CA27" s="128"/>
      <c r="CB27" s="128"/>
      <c r="CC27" s="223" t="s">
        <v>20</v>
      </c>
      <c r="CD27" s="223" t="s">
        <v>21</v>
      </c>
      <c r="CE27" s="223" t="s">
        <v>60</v>
      </c>
      <c r="CF27" s="223" t="s">
        <v>20</v>
      </c>
      <c r="CG27" s="223" t="s">
        <v>21</v>
      </c>
      <c r="CH27" s="116"/>
    </row>
    <row r="28" spans="1:86" ht="12.75">
      <c r="A28" s="116"/>
      <c r="B28" s="116"/>
      <c r="C28" s="116"/>
      <c r="D28" s="116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16"/>
      <c r="AK28" s="116"/>
      <c r="AL28" s="116"/>
      <c r="AM28" s="116"/>
      <c r="AN28" s="116"/>
      <c r="AO28" s="116"/>
      <c r="AP28" s="116"/>
      <c r="AQ28" s="116"/>
      <c r="AR28" s="116"/>
      <c r="AS28" s="116"/>
      <c r="AT28" s="116"/>
      <c r="AU28" s="116"/>
      <c r="AV28" s="116"/>
      <c r="AW28" s="116"/>
      <c r="AX28" s="116"/>
      <c r="AY28" s="116"/>
      <c r="AZ28" s="116"/>
      <c r="BA28" s="116"/>
      <c r="BB28" s="116"/>
      <c r="BC28" s="116"/>
      <c r="BD28" s="116"/>
      <c r="BE28" s="128"/>
      <c r="BF28" s="128"/>
      <c r="BG28" s="128"/>
      <c r="BH28" s="128"/>
      <c r="BI28" s="128"/>
      <c r="BJ28" s="128"/>
      <c r="BK28" s="128"/>
      <c r="BL28" s="128"/>
      <c r="BM28" s="128"/>
      <c r="BN28" s="128"/>
      <c r="BO28" s="128"/>
      <c r="BP28" s="128"/>
      <c r="BQ28" s="128"/>
      <c r="BR28" s="128"/>
      <c r="BS28" s="128"/>
      <c r="BT28" s="128"/>
      <c r="BU28" s="128"/>
      <c r="BV28" s="128"/>
      <c r="BW28" s="128"/>
      <c r="BX28" s="128"/>
      <c r="BY28" s="128"/>
      <c r="BZ28" s="128"/>
      <c r="CA28" s="128"/>
      <c r="CB28" s="128"/>
      <c r="CC28" s="223"/>
      <c r="CD28" s="223"/>
      <c r="CE28" s="223"/>
      <c r="CF28" s="223"/>
      <c r="CG28" s="223"/>
      <c r="CH28" s="116"/>
    </row>
    <row r="29" spans="1:86" ht="12.75">
      <c r="A29" s="128">
        <v>1</v>
      </c>
      <c r="B29" s="128"/>
      <c r="C29" s="128"/>
      <c r="D29" s="128"/>
      <c r="E29" s="128">
        <v>2</v>
      </c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>
        <v>3</v>
      </c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>
        <v>4</v>
      </c>
      <c r="AV29" s="128"/>
      <c r="AW29" s="128"/>
      <c r="AX29" s="128"/>
      <c r="AY29" s="128"/>
      <c r="AZ29" s="128"/>
      <c r="BA29" s="128"/>
      <c r="BB29" s="128"/>
      <c r="BC29" s="128"/>
      <c r="BD29" s="128"/>
      <c r="BE29" s="128">
        <v>5</v>
      </c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 t="s">
        <v>79</v>
      </c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5">
        <v>7</v>
      </c>
      <c r="CD29" s="15">
        <v>8</v>
      </c>
      <c r="CE29" s="15">
        <v>9</v>
      </c>
      <c r="CF29" s="15">
        <v>10</v>
      </c>
      <c r="CG29" s="15">
        <v>11</v>
      </c>
      <c r="CH29" s="15">
        <v>12</v>
      </c>
    </row>
    <row r="30" spans="1:86" ht="22.5" customHeight="1">
      <c r="A30" s="212"/>
      <c r="B30" s="212"/>
      <c r="C30" s="212"/>
      <c r="D30" s="212"/>
      <c r="E30" s="168"/>
      <c r="F30" s="168"/>
      <c r="G30" s="168"/>
      <c r="H30" s="168"/>
      <c r="I30" s="168"/>
      <c r="J30" s="168"/>
      <c r="K30" s="168"/>
      <c r="L30" s="168"/>
      <c r="M30" s="168"/>
      <c r="N30" s="168"/>
      <c r="O30" s="168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  <c r="AA30" s="168"/>
      <c r="AB30" s="168"/>
      <c r="AC30" s="168"/>
      <c r="AD30" s="168"/>
      <c r="AE30" s="168"/>
      <c r="AF30" s="168"/>
      <c r="AG30" s="168"/>
      <c r="AH30" s="168"/>
      <c r="AI30" s="168"/>
      <c r="AJ30" s="241"/>
      <c r="AK30" s="241"/>
      <c r="AL30" s="241"/>
      <c r="AM30" s="241"/>
      <c r="AN30" s="241"/>
      <c r="AO30" s="241"/>
      <c r="AP30" s="241"/>
      <c r="AQ30" s="241"/>
      <c r="AR30" s="241"/>
      <c r="AS30" s="241"/>
      <c r="AT30" s="241"/>
      <c r="AU30" s="241"/>
      <c r="AV30" s="241"/>
      <c r="AW30" s="241"/>
      <c r="AX30" s="241"/>
      <c r="AY30" s="241"/>
      <c r="AZ30" s="241"/>
      <c r="BA30" s="241"/>
      <c r="BB30" s="241"/>
      <c r="BC30" s="241"/>
      <c r="BD30" s="241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41"/>
      <c r="BQ30" s="241"/>
      <c r="BR30" s="241"/>
      <c r="BS30" s="241"/>
      <c r="BT30" s="241"/>
      <c r="BU30" s="241"/>
      <c r="BV30" s="241"/>
      <c r="BW30" s="241"/>
      <c r="BX30" s="241"/>
      <c r="BY30" s="241"/>
      <c r="BZ30" s="241"/>
      <c r="CA30" s="241"/>
      <c r="CB30" s="241"/>
      <c r="CC30" s="17"/>
      <c r="CD30" s="23"/>
      <c r="CE30" s="17"/>
      <c r="CF30" s="17"/>
      <c r="CG30" s="17"/>
      <c r="CH30" s="23"/>
    </row>
    <row r="31" spans="1:86" ht="12.75">
      <c r="A31" s="240" t="s">
        <v>71</v>
      </c>
      <c r="B31" s="238"/>
      <c r="C31" s="238"/>
      <c r="D31" s="238"/>
      <c r="E31" s="238"/>
      <c r="F31" s="238"/>
      <c r="G31" s="238"/>
      <c r="H31" s="238"/>
      <c r="I31" s="238"/>
      <c r="J31" s="238"/>
      <c r="K31" s="238"/>
      <c r="L31" s="238"/>
      <c r="M31" s="238"/>
      <c r="N31" s="238"/>
      <c r="O31" s="238"/>
      <c r="P31" s="238"/>
      <c r="Q31" s="238"/>
      <c r="R31" s="238"/>
      <c r="S31" s="238"/>
      <c r="T31" s="238"/>
      <c r="U31" s="238"/>
      <c r="V31" s="238"/>
      <c r="W31" s="238"/>
      <c r="X31" s="238"/>
      <c r="Y31" s="238"/>
      <c r="Z31" s="238"/>
      <c r="AA31" s="238"/>
      <c r="AB31" s="238"/>
      <c r="AC31" s="238"/>
      <c r="AD31" s="238"/>
      <c r="AE31" s="238"/>
      <c r="AF31" s="238"/>
      <c r="AG31" s="238"/>
      <c r="AH31" s="238"/>
      <c r="AI31" s="239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42"/>
      <c r="BQ31" s="242"/>
      <c r="BR31" s="242"/>
      <c r="BS31" s="242"/>
      <c r="BT31" s="242"/>
      <c r="BU31" s="242"/>
      <c r="BV31" s="242"/>
      <c r="BW31" s="242"/>
      <c r="BX31" s="242"/>
      <c r="BY31" s="242"/>
      <c r="BZ31" s="242"/>
      <c r="CA31" s="242"/>
      <c r="CB31" s="242"/>
      <c r="CC31" s="17"/>
      <c r="CD31" s="27"/>
      <c r="CE31" s="27"/>
      <c r="CF31" s="27"/>
      <c r="CG31" s="27"/>
      <c r="CH31" s="27"/>
    </row>
    <row r="32" s="1" customFormat="1" ht="18.75" customHeight="1"/>
    <row r="33" spans="1:80" s="6" customFormat="1" ht="15.75">
      <c r="A33" s="20" t="s">
        <v>105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5" spans="1:86" ht="12.75" customHeight="1">
      <c r="A35" s="116" t="s">
        <v>16</v>
      </c>
      <c r="B35" s="116"/>
      <c r="C35" s="116"/>
      <c r="D35" s="116"/>
      <c r="E35" s="128" t="s">
        <v>10</v>
      </c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 t="s">
        <v>4</v>
      </c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16" t="s">
        <v>72</v>
      </c>
      <c r="BE35" s="116"/>
      <c r="BF35" s="116"/>
      <c r="BG35" s="116"/>
      <c r="BH35" s="116"/>
      <c r="BI35" s="116"/>
      <c r="BJ35" s="116"/>
      <c r="BK35" s="116"/>
      <c r="BL35" s="116"/>
      <c r="BM35" s="116"/>
      <c r="BN35" s="116"/>
      <c r="BO35" s="116" t="s">
        <v>73</v>
      </c>
      <c r="BP35" s="116"/>
      <c r="BQ35" s="116"/>
      <c r="BR35" s="116"/>
      <c r="BS35" s="116"/>
      <c r="BT35" s="116"/>
      <c r="BU35" s="116"/>
      <c r="BV35" s="116"/>
      <c r="BW35" s="116"/>
      <c r="BX35" s="116"/>
      <c r="BY35" s="116"/>
      <c r="BZ35" s="116"/>
      <c r="CA35" s="116"/>
      <c r="CB35" s="116"/>
      <c r="CC35" s="221" t="s">
        <v>41</v>
      </c>
      <c r="CD35" s="221"/>
      <c r="CE35" s="221"/>
      <c r="CF35" s="221"/>
      <c r="CG35" s="221"/>
      <c r="CH35" s="221"/>
    </row>
    <row r="36" spans="1:86" ht="80.25" customHeight="1">
      <c r="A36" s="116"/>
      <c r="B36" s="116"/>
      <c r="C36" s="116"/>
      <c r="D36" s="116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16"/>
      <c r="BE36" s="116"/>
      <c r="BF36" s="116"/>
      <c r="BG36" s="116"/>
      <c r="BH36" s="116"/>
      <c r="BI36" s="116"/>
      <c r="BJ36" s="116"/>
      <c r="BK36" s="116"/>
      <c r="BL36" s="116"/>
      <c r="BM36" s="116"/>
      <c r="BN36" s="116"/>
      <c r="BO36" s="116"/>
      <c r="BP36" s="116"/>
      <c r="BQ36" s="116"/>
      <c r="BR36" s="116"/>
      <c r="BS36" s="116"/>
      <c r="BT36" s="116"/>
      <c r="BU36" s="116"/>
      <c r="BV36" s="116"/>
      <c r="BW36" s="116"/>
      <c r="BX36" s="116"/>
      <c r="BY36" s="116"/>
      <c r="BZ36" s="116"/>
      <c r="CA36" s="116"/>
      <c r="CB36" s="116"/>
      <c r="CC36" s="116" t="s">
        <v>13</v>
      </c>
      <c r="CD36" s="116"/>
      <c r="CE36" s="116" t="s">
        <v>22</v>
      </c>
      <c r="CF36" s="116"/>
      <c r="CG36" s="116"/>
      <c r="CH36" s="116" t="s">
        <v>23</v>
      </c>
    </row>
    <row r="37" spans="1:86" ht="12.75">
      <c r="A37" s="116"/>
      <c r="B37" s="116"/>
      <c r="C37" s="116"/>
      <c r="D37" s="116"/>
      <c r="E37" s="128"/>
      <c r="F37" s="128"/>
      <c r="G37" s="128"/>
      <c r="H37" s="128"/>
      <c r="I37" s="128"/>
      <c r="J37" s="128"/>
      <c r="K37" s="128"/>
      <c r="L37" s="128"/>
      <c r="M37" s="128"/>
      <c r="N37" s="128"/>
      <c r="O37" s="128"/>
      <c r="P37" s="128"/>
      <c r="Q37" s="128"/>
      <c r="R37" s="128"/>
      <c r="S37" s="128"/>
      <c r="T37" s="128"/>
      <c r="U37" s="128"/>
      <c r="V37" s="128"/>
      <c r="W37" s="128"/>
      <c r="X37" s="128"/>
      <c r="Y37" s="128"/>
      <c r="Z37" s="128"/>
      <c r="AA37" s="128"/>
      <c r="AB37" s="128"/>
      <c r="AC37" s="128"/>
      <c r="AD37" s="128"/>
      <c r="AE37" s="128"/>
      <c r="AF37" s="128"/>
      <c r="AG37" s="128"/>
      <c r="AH37" s="128"/>
      <c r="AI37" s="128"/>
      <c r="AJ37" s="128"/>
      <c r="AK37" s="128"/>
      <c r="AL37" s="128"/>
      <c r="AM37" s="128"/>
      <c r="AN37" s="128"/>
      <c r="AO37" s="128"/>
      <c r="AP37" s="128"/>
      <c r="AQ37" s="128"/>
      <c r="AR37" s="128"/>
      <c r="AS37" s="128"/>
      <c r="AT37" s="128"/>
      <c r="AU37" s="128"/>
      <c r="AV37" s="128"/>
      <c r="AW37" s="128"/>
      <c r="AX37" s="128"/>
      <c r="AY37" s="128"/>
      <c r="AZ37" s="128"/>
      <c r="BA37" s="128"/>
      <c r="BB37" s="128"/>
      <c r="BC37" s="128"/>
      <c r="BD37" s="116"/>
      <c r="BE37" s="116"/>
      <c r="BF37" s="116"/>
      <c r="BG37" s="116"/>
      <c r="BH37" s="116"/>
      <c r="BI37" s="116"/>
      <c r="BJ37" s="116"/>
      <c r="BK37" s="116"/>
      <c r="BL37" s="116"/>
      <c r="BM37" s="116"/>
      <c r="BN37" s="116"/>
      <c r="BO37" s="116"/>
      <c r="BP37" s="116"/>
      <c r="BQ37" s="116"/>
      <c r="BR37" s="116"/>
      <c r="BS37" s="116"/>
      <c r="BT37" s="116"/>
      <c r="BU37" s="116"/>
      <c r="BV37" s="116"/>
      <c r="BW37" s="116"/>
      <c r="BX37" s="116"/>
      <c r="BY37" s="116"/>
      <c r="BZ37" s="116"/>
      <c r="CA37" s="116"/>
      <c r="CB37" s="116"/>
      <c r="CC37" s="223" t="s">
        <v>20</v>
      </c>
      <c r="CD37" s="223" t="s">
        <v>21</v>
      </c>
      <c r="CE37" s="223" t="s">
        <v>60</v>
      </c>
      <c r="CF37" s="223" t="s">
        <v>20</v>
      </c>
      <c r="CG37" s="223" t="s">
        <v>21</v>
      </c>
      <c r="CH37" s="116"/>
    </row>
    <row r="38" spans="1:86" ht="12.75">
      <c r="A38" s="116"/>
      <c r="B38" s="116"/>
      <c r="C38" s="116"/>
      <c r="D38" s="116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  <c r="Z38" s="128"/>
      <c r="AA38" s="128"/>
      <c r="AB38" s="128"/>
      <c r="AC38" s="128"/>
      <c r="AD38" s="128"/>
      <c r="AE38" s="128"/>
      <c r="AF38" s="128"/>
      <c r="AG38" s="128"/>
      <c r="AH38" s="128"/>
      <c r="AI38" s="128"/>
      <c r="AJ38" s="128"/>
      <c r="AK38" s="128"/>
      <c r="AL38" s="128"/>
      <c r="AM38" s="128"/>
      <c r="AN38" s="128"/>
      <c r="AO38" s="128"/>
      <c r="AP38" s="128"/>
      <c r="AQ38" s="128"/>
      <c r="AR38" s="128"/>
      <c r="AS38" s="128"/>
      <c r="AT38" s="128"/>
      <c r="AU38" s="128"/>
      <c r="AV38" s="128"/>
      <c r="AW38" s="128"/>
      <c r="AX38" s="128"/>
      <c r="AY38" s="128"/>
      <c r="AZ38" s="128"/>
      <c r="BA38" s="128"/>
      <c r="BB38" s="128"/>
      <c r="BC38" s="128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6"/>
      <c r="BQ38" s="116"/>
      <c r="BR38" s="116"/>
      <c r="BS38" s="116"/>
      <c r="BT38" s="116"/>
      <c r="BU38" s="116"/>
      <c r="BV38" s="116"/>
      <c r="BW38" s="116"/>
      <c r="BX38" s="116"/>
      <c r="BY38" s="116"/>
      <c r="BZ38" s="116"/>
      <c r="CA38" s="116"/>
      <c r="CB38" s="116"/>
      <c r="CC38" s="223"/>
      <c r="CD38" s="223"/>
      <c r="CE38" s="223"/>
      <c r="CF38" s="223"/>
      <c r="CG38" s="223"/>
      <c r="CH38" s="116"/>
    </row>
    <row r="39" spans="1:86" ht="12.75">
      <c r="A39" s="128">
        <v>1</v>
      </c>
      <c r="B39" s="128"/>
      <c r="C39" s="128"/>
      <c r="D39" s="128"/>
      <c r="E39" s="128">
        <v>2</v>
      </c>
      <c r="F39" s="128"/>
      <c r="G39" s="128"/>
      <c r="H39" s="128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>
        <v>3</v>
      </c>
      <c r="AS39" s="128"/>
      <c r="AT39" s="128"/>
      <c r="AU39" s="128"/>
      <c r="AV39" s="128"/>
      <c r="AW39" s="128"/>
      <c r="AX39" s="128"/>
      <c r="AY39" s="128"/>
      <c r="AZ39" s="128"/>
      <c r="BA39" s="128"/>
      <c r="BB39" s="128"/>
      <c r="BC39" s="128"/>
      <c r="BD39" s="128">
        <v>4</v>
      </c>
      <c r="BE39" s="128"/>
      <c r="BF39" s="128"/>
      <c r="BG39" s="128"/>
      <c r="BH39" s="128"/>
      <c r="BI39" s="128"/>
      <c r="BJ39" s="128"/>
      <c r="BK39" s="128"/>
      <c r="BL39" s="128"/>
      <c r="BM39" s="128"/>
      <c r="BN39" s="128"/>
      <c r="BO39" s="128" t="s">
        <v>34</v>
      </c>
      <c r="BP39" s="128"/>
      <c r="BQ39" s="128"/>
      <c r="BR39" s="128"/>
      <c r="BS39" s="128"/>
      <c r="BT39" s="128"/>
      <c r="BU39" s="128"/>
      <c r="BV39" s="128"/>
      <c r="BW39" s="128"/>
      <c r="BX39" s="128"/>
      <c r="BY39" s="128"/>
      <c r="BZ39" s="128"/>
      <c r="CA39" s="128"/>
      <c r="CB39" s="128"/>
      <c r="CC39" s="15">
        <v>6</v>
      </c>
      <c r="CD39" s="15">
        <v>7</v>
      </c>
      <c r="CE39" s="15">
        <v>8</v>
      </c>
      <c r="CF39" s="15">
        <v>9</v>
      </c>
      <c r="CG39" s="15">
        <v>10</v>
      </c>
      <c r="CH39" s="15">
        <v>11</v>
      </c>
    </row>
    <row r="40" spans="1:86" ht="12.75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17"/>
      <c r="CD40" s="17"/>
      <c r="CE40" s="17"/>
      <c r="CF40" s="17"/>
      <c r="CG40" s="17"/>
      <c r="CH40" s="17"/>
    </row>
    <row r="41" spans="1:86" ht="12.75">
      <c r="A41" s="240" t="s">
        <v>74</v>
      </c>
      <c r="B41" s="238"/>
      <c r="C41" s="238"/>
      <c r="D41" s="238"/>
      <c r="E41" s="238"/>
      <c r="F41" s="238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238"/>
      <c r="S41" s="238"/>
      <c r="T41" s="238"/>
      <c r="U41" s="238"/>
      <c r="V41" s="238"/>
      <c r="W41" s="238"/>
      <c r="X41" s="238"/>
      <c r="Y41" s="238"/>
      <c r="Z41" s="238"/>
      <c r="AA41" s="238"/>
      <c r="AB41" s="238"/>
      <c r="AC41" s="238"/>
      <c r="AD41" s="238"/>
      <c r="AE41" s="238"/>
      <c r="AF41" s="238"/>
      <c r="AG41" s="238"/>
      <c r="AH41" s="238"/>
      <c r="AI41" s="238"/>
      <c r="AJ41" s="238"/>
      <c r="AK41" s="238"/>
      <c r="AL41" s="238"/>
      <c r="AM41" s="238"/>
      <c r="AN41" s="238"/>
      <c r="AO41" s="238"/>
      <c r="AP41" s="238"/>
      <c r="AQ41" s="239"/>
      <c r="AR41" s="221" t="s">
        <v>2</v>
      </c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 t="s">
        <v>2</v>
      </c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 t="s">
        <v>2</v>
      </c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17"/>
      <c r="CD41" s="17"/>
      <c r="CE41" s="17"/>
      <c r="CF41" s="17"/>
      <c r="CG41" s="17"/>
      <c r="CH41" s="17"/>
    </row>
    <row r="42" s="1" customFormat="1" ht="15.75"/>
  </sheetData>
  <sheetProtection/>
  <mergeCells count="120">
    <mergeCell ref="A41:AQ41"/>
    <mergeCell ref="AR41:BC41"/>
    <mergeCell ref="BD41:BN41"/>
    <mergeCell ref="BO41:CB41"/>
    <mergeCell ref="A39:D39"/>
    <mergeCell ref="E39:AQ39"/>
    <mergeCell ref="AR39:BC39"/>
    <mergeCell ref="BD39:BN39"/>
    <mergeCell ref="BO39:CB39"/>
    <mergeCell ref="A40:D40"/>
    <mergeCell ref="E40:AQ40"/>
    <mergeCell ref="AR40:BC40"/>
    <mergeCell ref="BD40:BN40"/>
    <mergeCell ref="BO40:CB40"/>
    <mergeCell ref="CC35:CH35"/>
    <mergeCell ref="CC36:CD36"/>
    <mergeCell ref="CE36:CG36"/>
    <mergeCell ref="CH36:CH38"/>
    <mergeCell ref="CC37:CC38"/>
    <mergeCell ref="CD37:CD38"/>
    <mergeCell ref="AJ31:AT31"/>
    <mergeCell ref="AU31:BD31"/>
    <mergeCell ref="BE31:BO31"/>
    <mergeCell ref="BP31:CB31"/>
    <mergeCell ref="A35:D38"/>
    <mergeCell ref="E35:AQ38"/>
    <mergeCell ref="AR35:BC38"/>
    <mergeCell ref="BD35:BN38"/>
    <mergeCell ref="BO35:CB38"/>
    <mergeCell ref="CE37:CE38"/>
    <mergeCell ref="CF37:CF38"/>
    <mergeCell ref="CG37:CG38"/>
    <mergeCell ref="A30:D30"/>
    <mergeCell ref="E30:AI30"/>
    <mergeCell ref="AJ30:AT30"/>
    <mergeCell ref="AU30:BD30"/>
    <mergeCell ref="BE30:BO30"/>
    <mergeCell ref="BP30:CB30"/>
    <mergeCell ref="A31:AI31"/>
    <mergeCell ref="A29:D29"/>
    <mergeCell ref="E29:AI29"/>
    <mergeCell ref="AJ29:AT29"/>
    <mergeCell ref="AU29:BD29"/>
    <mergeCell ref="BE29:BO29"/>
    <mergeCell ref="BP29:CB29"/>
    <mergeCell ref="CC25:CH25"/>
    <mergeCell ref="CC26:CD26"/>
    <mergeCell ref="CE26:CG26"/>
    <mergeCell ref="CH26:CH28"/>
    <mergeCell ref="CC27:CC28"/>
    <mergeCell ref="CD27:CD28"/>
    <mergeCell ref="CE27:CE28"/>
    <mergeCell ref="CF27:CF28"/>
    <mergeCell ref="CG27:CG28"/>
    <mergeCell ref="A21:AM21"/>
    <mergeCell ref="AN21:AV21"/>
    <mergeCell ref="AW21:BI21"/>
    <mergeCell ref="BJ21:CB21"/>
    <mergeCell ref="A25:D28"/>
    <mergeCell ref="E25:AI28"/>
    <mergeCell ref="AJ25:AT28"/>
    <mergeCell ref="AU25:BD28"/>
    <mergeCell ref="BE25:BO28"/>
    <mergeCell ref="BP25:CB28"/>
    <mergeCell ref="A19:D19"/>
    <mergeCell ref="E19:AM19"/>
    <mergeCell ref="AN19:AV19"/>
    <mergeCell ref="AW19:BI19"/>
    <mergeCell ref="BJ19:CB19"/>
    <mergeCell ref="A20:D20"/>
    <mergeCell ref="E20:AM20"/>
    <mergeCell ref="AN20:AV20"/>
    <mergeCell ref="AW20:BI20"/>
    <mergeCell ref="BJ20:CB20"/>
    <mergeCell ref="CC15:CH15"/>
    <mergeCell ref="CC16:CD16"/>
    <mergeCell ref="CE16:CG16"/>
    <mergeCell ref="CH16:CH18"/>
    <mergeCell ref="CC17:CC18"/>
    <mergeCell ref="CD17:CD18"/>
    <mergeCell ref="CE17:CE18"/>
    <mergeCell ref="CF17:CF18"/>
    <mergeCell ref="CG17:CG18"/>
    <mergeCell ref="A11:AI11"/>
    <mergeCell ref="AJ11:AT11"/>
    <mergeCell ref="AU11:BD11"/>
    <mergeCell ref="BE11:BO11"/>
    <mergeCell ref="BP11:CB11"/>
    <mergeCell ref="A15:D18"/>
    <mergeCell ref="E15:AM18"/>
    <mergeCell ref="AN15:AV18"/>
    <mergeCell ref="AW15:BI18"/>
    <mergeCell ref="BJ15:CB18"/>
    <mergeCell ref="A10:D10"/>
    <mergeCell ref="E10:AI10"/>
    <mergeCell ref="AJ10:AT10"/>
    <mergeCell ref="AU10:BD10"/>
    <mergeCell ref="BE10:BO10"/>
    <mergeCell ref="BP10:CB10"/>
    <mergeCell ref="A9:D9"/>
    <mergeCell ref="E9:AI9"/>
    <mergeCell ref="AJ9:AT9"/>
    <mergeCell ref="AU9:BD9"/>
    <mergeCell ref="BE9:BO9"/>
    <mergeCell ref="BP9:CB9"/>
    <mergeCell ref="CC5:CH5"/>
    <mergeCell ref="CC6:CD6"/>
    <mergeCell ref="CE6:CG6"/>
    <mergeCell ref="CH6:CH8"/>
    <mergeCell ref="CC7:CC8"/>
    <mergeCell ref="CD7:CD8"/>
    <mergeCell ref="CE7:CE8"/>
    <mergeCell ref="CF7:CF8"/>
    <mergeCell ref="CG7:CG8"/>
    <mergeCell ref="A5:D8"/>
    <mergeCell ref="E5:AI8"/>
    <mergeCell ref="AJ5:AT8"/>
    <mergeCell ref="AU5:BD8"/>
    <mergeCell ref="BE5:BO8"/>
    <mergeCell ref="BP5:CB8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landscape" paperSize="9" scale="75" r:id="rId1"/>
  <rowBreaks count="1" manualBreakCount="1">
    <brk id="22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6" tint="0.7999799847602844"/>
  </sheetPr>
  <dimension ref="A1:CH39"/>
  <sheetViews>
    <sheetView view="pageBreakPreview" zoomScale="70" zoomScaleSheetLayoutView="70" zoomScalePageLayoutView="0" workbookViewId="0" topLeftCell="A1">
      <selection activeCell="BD28" sqref="BD28"/>
    </sheetView>
  </sheetViews>
  <sheetFormatPr defaultColWidth="1.12109375" defaultRowHeight="12.75"/>
  <cols>
    <col min="1" max="1" width="2.125" style="9" bestFit="1" customWidth="1"/>
    <col min="2" max="80" width="1.12109375" style="9" customWidth="1"/>
    <col min="81" max="83" width="9.375" style="9" customWidth="1"/>
    <col min="84" max="84" width="9.125" style="9" customWidth="1"/>
    <col min="85" max="85" width="8.375" style="9" customWidth="1"/>
    <col min="86" max="86" width="15.125" style="9" customWidth="1"/>
    <col min="87" max="16384" width="1.12109375" style="9" customWidth="1"/>
  </cols>
  <sheetData>
    <row r="1" ht="15.75">
      <c r="A1" s="6" t="s">
        <v>111</v>
      </c>
    </row>
    <row r="3" spans="1:86" s="6" customFormat="1" ht="15.75">
      <c r="A3" s="20" t="s">
        <v>112</v>
      </c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</row>
    <row r="4" spans="1:80" s="8" customFormat="1" ht="9.7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</row>
    <row r="5" spans="1:86" ht="12.75" customHeight="1">
      <c r="A5" s="116" t="s">
        <v>16</v>
      </c>
      <c r="B5" s="116"/>
      <c r="C5" s="116"/>
      <c r="D5" s="116"/>
      <c r="E5" s="128" t="s">
        <v>3</v>
      </c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  <c r="AL5" s="128"/>
      <c r="AM5" s="128"/>
      <c r="AN5" s="128"/>
      <c r="AO5" s="149" t="s">
        <v>39</v>
      </c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1"/>
      <c r="CC5" s="246"/>
      <c r="CD5" s="246"/>
      <c r="CE5" s="246"/>
      <c r="CF5" s="246"/>
      <c r="CG5" s="246"/>
      <c r="CH5" s="246"/>
    </row>
    <row r="6" spans="1:86" ht="83.25" customHeight="1">
      <c r="A6" s="116"/>
      <c r="B6" s="116"/>
      <c r="C6" s="116"/>
      <c r="D6" s="116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128"/>
      <c r="R6" s="128"/>
      <c r="S6" s="128"/>
      <c r="T6" s="128"/>
      <c r="U6" s="128"/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  <c r="AL6" s="128"/>
      <c r="AM6" s="128"/>
      <c r="AN6" s="128"/>
      <c r="AO6" s="152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4"/>
      <c r="CC6" s="153"/>
      <c r="CD6" s="153"/>
      <c r="CE6" s="153"/>
      <c r="CF6" s="153"/>
      <c r="CG6" s="153"/>
      <c r="CH6" s="153"/>
    </row>
    <row r="7" spans="1:86" ht="12.75" customHeight="1">
      <c r="A7" s="116"/>
      <c r="B7" s="116"/>
      <c r="C7" s="116"/>
      <c r="D7" s="116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  <c r="AL7" s="128"/>
      <c r="AM7" s="128"/>
      <c r="AN7" s="128"/>
      <c r="AO7" s="152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4"/>
      <c r="CC7" s="244"/>
      <c r="CD7" s="244"/>
      <c r="CE7" s="244"/>
      <c r="CF7" s="244"/>
      <c r="CG7" s="244"/>
      <c r="CH7" s="153"/>
    </row>
    <row r="8" spans="1:86" ht="12.75">
      <c r="A8" s="116"/>
      <c r="B8" s="116"/>
      <c r="C8" s="116"/>
      <c r="D8" s="116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  <c r="AL8" s="128"/>
      <c r="AM8" s="128"/>
      <c r="AN8" s="128"/>
      <c r="AO8" s="155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  <c r="BF8" s="156"/>
      <c r="BG8" s="156"/>
      <c r="BH8" s="156"/>
      <c r="BI8" s="156"/>
      <c r="BJ8" s="156"/>
      <c r="BK8" s="156"/>
      <c r="BL8" s="156"/>
      <c r="BM8" s="156"/>
      <c r="BN8" s="156"/>
      <c r="BO8" s="156"/>
      <c r="BP8" s="156"/>
      <c r="BQ8" s="156"/>
      <c r="BR8" s="156"/>
      <c r="BS8" s="156"/>
      <c r="BT8" s="156"/>
      <c r="BU8" s="156"/>
      <c r="BV8" s="156"/>
      <c r="BW8" s="156"/>
      <c r="BX8" s="156"/>
      <c r="BY8" s="156"/>
      <c r="BZ8" s="156"/>
      <c r="CA8" s="156"/>
      <c r="CB8" s="157"/>
      <c r="CC8" s="244"/>
      <c r="CD8" s="244"/>
      <c r="CE8" s="244"/>
      <c r="CF8" s="244"/>
      <c r="CG8" s="244"/>
      <c r="CH8" s="153"/>
    </row>
    <row r="9" spans="1:86" ht="12.75">
      <c r="A9" s="128">
        <v>1</v>
      </c>
      <c r="B9" s="128"/>
      <c r="C9" s="128"/>
      <c r="D9" s="128"/>
      <c r="E9" s="128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1">
        <v>3</v>
      </c>
      <c r="AP9" s="144"/>
      <c r="AQ9" s="144"/>
      <c r="AR9" s="144"/>
      <c r="AS9" s="144"/>
      <c r="AT9" s="144"/>
      <c r="AU9" s="144"/>
      <c r="AV9" s="144"/>
      <c r="AW9" s="144"/>
      <c r="AX9" s="144"/>
      <c r="AY9" s="144"/>
      <c r="AZ9" s="144"/>
      <c r="BA9" s="144"/>
      <c r="BB9" s="144"/>
      <c r="BC9" s="144"/>
      <c r="BD9" s="144"/>
      <c r="BE9" s="144"/>
      <c r="BF9" s="144"/>
      <c r="BG9" s="144"/>
      <c r="BH9" s="144"/>
      <c r="BI9" s="144"/>
      <c r="BJ9" s="144"/>
      <c r="BK9" s="144"/>
      <c r="BL9" s="144"/>
      <c r="BM9" s="144"/>
      <c r="BN9" s="144"/>
      <c r="BO9" s="144"/>
      <c r="BP9" s="144"/>
      <c r="BQ9" s="144"/>
      <c r="BR9" s="144"/>
      <c r="BS9" s="144"/>
      <c r="BT9" s="144"/>
      <c r="BU9" s="144"/>
      <c r="BV9" s="144"/>
      <c r="BW9" s="144"/>
      <c r="BX9" s="144"/>
      <c r="BY9" s="144"/>
      <c r="BZ9" s="144"/>
      <c r="CA9" s="144"/>
      <c r="CB9" s="122"/>
      <c r="CC9" s="12"/>
      <c r="CD9" s="12"/>
      <c r="CE9" s="12"/>
      <c r="CF9" s="12"/>
      <c r="CG9" s="12"/>
      <c r="CH9" s="12"/>
    </row>
    <row r="10" spans="1:86" ht="12.75">
      <c r="A10" s="212"/>
      <c r="B10" s="212"/>
      <c r="C10" s="212"/>
      <c r="D10" s="212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221"/>
      <c r="W10" s="221"/>
      <c r="X10" s="221"/>
      <c r="Y10" s="221"/>
      <c r="Z10" s="221"/>
      <c r="AA10" s="221"/>
      <c r="AB10" s="221"/>
      <c r="AC10" s="221"/>
      <c r="AD10" s="221"/>
      <c r="AE10" s="221"/>
      <c r="AF10" s="221"/>
      <c r="AG10" s="221"/>
      <c r="AH10" s="221"/>
      <c r="AI10" s="221"/>
      <c r="AJ10" s="221"/>
      <c r="AK10" s="221"/>
      <c r="AL10" s="221"/>
      <c r="AM10" s="221"/>
      <c r="AN10" s="221"/>
      <c r="AO10" s="216"/>
      <c r="AP10" s="217"/>
      <c r="AQ10" s="217"/>
      <c r="AR10" s="217"/>
      <c r="AS10" s="217"/>
      <c r="AT10" s="217"/>
      <c r="AU10" s="217"/>
      <c r="AV10" s="217"/>
      <c r="AW10" s="217"/>
      <c r="AX10" s="217"/>
      <c r="AY10" s="217"/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8"/>
      <c r="CC10" s="19"/>
      <c r="CD10" s="19"/>
      <c r="CE10" s="19"/>
      <c r="CF10" s="19"/>
      <c r="CG10" s="19"/>
      <c r="CH10" s="19"/>
    </row>
    <row r="11" spans="1:86" ht="12.75">
      <c r="A11" s="212"/>
      <c r="B11" s="212"/>
      <c r="C11" s="212"/>
      <c r="D11" s="212"/>
      <c r="E11" s="221"/>
      <c r="F11" s="221"/>
      <c r="G11" s="221"/>
      <c r="H11" s="221"/>
      <c r="I11" s="221"/>
      <c r="J11" s="221"/>
      <c r="K11" s="221"/>
      <c r="L11" s="221"/>
      <c r="M11" s="221"/>
      <c r="N11" s="221"/>
      <c r="O11" s="221"/>
      <c r="P11" s="221"/>
      <c r="Q11" s="221"/>
      <c r="R11" s="221"/>
      <c r="S11" s="221"/>
      <c r="T11" s="221"/>
      <c r="U11" s="221"/>
      <c r="V11" s="221"/>
      <c r="W11" s="221"/>
      <c r="X11" s="221"/>
      <c r="Y11" s="221"/>
      <c r="Z11" s="221"/>
      <c r="AA11" s="221"/>
      <c r="AB11" s="221"/>
      <c r="AC11" s="221"/>
      <c r="AD11" s="221"/>
      <c r="AE11" s="221"/>
      <c r="AF11" s="221"/>
      <c r="AG11" s="221"/>
      <c r="AH11" s="221"/>
      <c r="AI11" s="221"/>
      <c r="AJ11" s="221"/>
      <c r="AK11" s="221"/>
      <c r="AL11" s="221"/>
      <c r="AM11" s="221"/>
      <c r="AN11" s="221"/>
      <c r="AO11" s="216"/>
      <c r="AP11" s="217"/>
      <c r="AQ11" s="217"/>
      <c r="AR11" s="217"/>
      <c r="AS11" s="217"/>
      <c r="AT11" s="217"/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8"/>
      <c r="CC11" s="19"/>
      <c r="CD11" s="19"/>
      <c r="CE11" s="19"/>
      <c r="CF11" s="19"/>
      <c r="CG11" s="19"/>
      <c r="CH11" s="19"/>
    </row>
    <row r="12" spans="1:86" ht="12.75">
      <c r="A12" s="226" t="s">
        <v>91</v>
      </c>
      <c r="B12" s="227"/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  <c r="S12" s="227"/>
      <c r="T12" s="227"/>
      <c r="U12" s="227"/>
      <c r="V12" s="227"/>
      <c r="W12" s="227"/>
      <c r="X12" s="227"/>
      <c r="Y12" s="227"/>
      <c r="Z12" s="227"/>
      <c r="AA12" s="227"/>
      <c r="AB12" s="227"/>
      <c r="AC12" s="227"/>
      <c r="AD12" s="227"/>
      <c r="AE12" s="227"/>
      <c r="AF12" s="227"/>
      <c r="AG12" s="227"/>
      <c r="AH12" s="227"/>
      <c r="AI12" s="227"/>
      <c r="AJ12" s="227"/>
      <c r="AK12" s="227"/>
      <c r="AL12" s="227"/>
      <c r="AM12" s="227"/>
      <c r="AN12" s="228"/>
      <c r="AO12" s="216"/>
      <c r="AP12" s="217"/>
      <c r="AQ12" s="217"/>
      <c r="AR12" s="217"/>
      <c r="AS12" s="217"/>
      <c r="AT12" s="217"/>
      <c r="AU12" s="217"/>
      <c r="AV12" s="217"/>
      <c r="AW12" s="217"/>
      <c r="AX12" s="217"/>
      <c r="AY12" s="217"/>
      <c r="AZ12" s="217"/>
      <c r="BA12" s="217"/>
      <c r="BB12" s="217"/>
      <c r="BC12" s="217"/>
      <c r="BD12" s="217"/>
      <c r="BE12" s="217"/>
      <c r="BF12" s="217"/>
      <c r="BG12" s="217"/>
      <c r="BH12" s="217"/>
      <c r="BI12" s="217"/>
      <c r="BJ12" s="217"/>
      <c r="BK12" s="217"/>
      <c r="BL12" s="217"/>
      <c r="BM12" s="217"/>
      <c r="BN12" s="217"/>
      <c r="BO12" s="217"/>
      <c r="BP12" s="217"/>
      <c r="BQ12" s="217"/>
      <c r="BR12" s="217"/>
      <c r="BS12" s="217"/>
      <c r="BT12" s="217"/>
      <c r="BU12" s="217"/>
      <c r="BV12" s="217"/>
      <c r="BW12" s="217"/>
      <c r="BX12" s="217"/>
      <c r="BY12" s="217"/>
      <c r="BZ12" s="217"/>
      <c r="CA12" s="217"/>
      <c r="CB12" s="218"/>
      <c r="CC12" s="19"/>
      <c r="CD12" s="19"/>
      <c r="CE12" s="19"/>
      <c r="CF12" s="19"/>
      <c r="CG12" s="19"/>
      <c r="CH12" s="19"/>
    </row>
    <row r="13" s="1" customFormat="1" ht="15.75"/>
    <row r="14" spans="1:86" s="1" customFormat="1" ht="46.5" customHeight="1">
      <c r="A14" s="224" t="s">
        <v>113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24"/>
      <c r="AL14" s="224"/>
      <c r="AM14" s="224"/>
      <c r="AN14" s="224"/>
      <c r="AO14" s="224"/>
      <c r="AP14" s="224"/>
      <c r="AQ14" s="224"/>
      <c r="AR14" s="224"/>
      <c r="AS14" s="224"/>
      <c r="AT14" s="224"/>
      <c r="AU14" s="224"/>
      <c r="AV14" s="224"/>
      <c r="AW14" s="224"/>
      <c r="AX14" s="224"/>
      <c r="AY14" s="224"/>
      <c r="AZ14" s="224"/>
      <c r="BA14" s="224"/>
      <c r="BB14" s="224"/>
      <c r="BC14" s="224"/>
      <c r="BD14" s="224"/>
      <c r="BE14" s="224"/>
      <c r="BF14" s="224"/>
      <c r="BG14" s="224"/>
      <c r="BH14" s="224"/>
      <c r="BI14" s="224"/>
      <c r="BJ14" s="224"/>
      <c r="BK14" s="224"/>
      <c r="BL14" s="224"/>
      <c r="BM14" s="224"/>
      <c r="BN14" s="224"/>
      <c r="BO14" s="224"/>
      <c r="BP14" s="224"/>
      <c r="BQ14" s="224"/>
      <c r="BR14" s="224"/>
      <c r="BS14" s="224"/>
      <c r="BT14" s="224"/>
      <c r="BU14" s="224"/>
      <c r="BV14" s="224"/>
      <c r="BW14" s="224"/>
      <c r="BX14" s="224"/>
      <c r="BY14" s="224"/>
      <c r="BZ14" s="224"/>
      <c r="CA14" s="224"/>
      <c r="CB14" s="224"/>
      <c r="CC14" s="224"/>
      <c r="CD14" s="224"/>
      <c r="CE14" s="224"/>
      <c r="CF14" s="224"/>
      <c r="CG14" s="224"/>
      <c r="CH14" s="224"/>
    </row>
    <row r="15" spans="1:86" s="1" customFormat="1" ht="15.7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8"/>
      <c r="CD15" s="8"/>
      <c r="CE15" s="8"/>
      <c r="CF15" s="8"/>
      <c r="CG15" s="8"/>
      <c r="CH15" s="8"/>
    </row>
    <row r="16" spans="1:86" s="1" customFormat="1" ht="15.75">
      <c r="A16" s="116" t="s">
        <v>16</v>
      </c>
      <c r="B16" s="116"/>
      <c r="C16" s="116"/>
      <c r="D16" s="116"/>
      <c r="E16" s="128" t="s">
        <v>3</v>
      </c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  <c r="AL16" s="128"/>
      <c r="AM16" s="128"/>
      <c r="AN16" s="128"/>
      <c r="AO16" s="128"/>
      <c r="AP16" s="128"/>
      <c r="AQ16" s="128"/>
      <c r="AR16" s="128"/>
      <c r="AS16" s="149" t="s">
        <v>4</v>
      </c>
      <c r="AT16" s="150"/>
      <c r="AU16" s="150"/>
      <c r="AV16" s="150"/>
      <c r="AW16" s="150"/>
      <c r="AX16" s="150"/>
      <c r="AY16" s="150"/>
      <c r="AZ16" s="150"/>
      <c r="BA16" s="150"/>
      <c r="BB16" s="151"/>
      <c r="BC16" s="116" t="s">
        <v>39</v>
      </c>
      <c r="BD16" s="116"/>
      <c r="BE16" s="116"/>
      <c r="BF16" s="116"/>
      <c r="BG16" s="116"/>
      <c r="BH16" s="116"/>
      <c r="BI16" s="116"/>
      <c r="BJ16" s="116"/>
      <c r="BK16" s="116"/>
      <c r="BL16" s="116"/>
      <c r="BM16" s="116"/>
      <c r="BN16" s="149" t="s">
        <v>5</v>
      </c>
      <c r="BO16" s="150"/>
      <c r="BP16" s="150"/>
      <c r="BQ16" s="150"/>
      <c r="BR16" s="150"/>
      <c r="BS16" s="150"/>
      <c r="BT16" s="150"/>
      <c r="BU16" s="150"/>
      <c r="BV16" s="150"/>
      <c r="BW16" s="150"/>
      <c r="BX16" s="150"/>
      <c r="BY16" s="150"/>
      <c r="BZ16" s="150"/>
      <c r="CA16" s="150"/>
      <c r="CB16" s="151"/>
      <c r="CC16" s="246"/>
      <c r="CD16" s="246"/>
      <c r="CE16" s="246"/>
      <c r="CF16" s="246"/>
      <c r="CG16" s="246"/>
      <c r="CH16" s="246"/>
    </row>
    <row r="17" spans="1:86" s="1" customFormat="1" ht="84" customHeight="1">
      <c r="A17" s="116"/>
      <c r="B17" s="116"/>
      <c r="C17" s="116"/>
      <c r="D17" s="116"/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52"/>
      <c r="AT17" s="153"/>
      <c r="AU17" s="153"/>
      <c r="AV17" s="153"/>
      <c r="AW17" s="153"/>
      <c r="AX17" s="153"/>
      <c r="AY17" s="153"/>
      <c r="AZ17" s="153"/>
      <c r="BA17" s="153"/>
      <c r="BB17" s="154"/>
      <c r="BC17" s="116"/>
      <c r="BD17" s="116"/>
      <c r="BE17" s="116"/>
      <c r="BF17" s="116"/>
      <c r="BG17" s="116"/>
      <c r="BH17" s="116"/>
      <c r="BI17" s="116"/>
      <c r="BJ17" s="116"/>
      <c r="BK17" s="116"/>
      <c r="BL17" s="116"/>
      <c r="BM17" s="116"/>
      <c r="BN17" s="152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4"/>
      <c r="CC17" s="153"/>
      <c r="CD17" s="153"/>
      <c r="CE17" s="153"/>
      <c r="CF17" s="153"/>
      <c r="CG17" s="153"/>
      <c r="CH17" s="153"/>
    </row>
    <row r="18" spans="1:86" s="1" customFormat="1" ht="15.75">
      <c r="A18" s="116"/>
      <c r="B18" s="116"/>
      <c r="C18" s="116"/>
      <c r="D18" s="116"/>
      <c r="E18" s="128"/>
      <c r="F18" s="128"/>
      <c r="G18" s="128"/>
      <c r="H18" s="128"/>
      <c r="I18" s="128"/>
      <c r="J18" s="128"/>
      <c r="K18" s="128"/>
      <c r="L18" s="128"/>
      <c r="M18" s="128"/>
      <c r="N18" s="128"/>
      <c r="O18" s="128"/>
      <c r="P18" s="128"/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  <c r="AL18" s="128"/>
      <c r="AM18" s="128"/>
      <c r="AN18" s="128"/>
      <c r="AO18" s="128"/>
      <c r="AP18" s="128"/>
      <c r="AQ18" s="128"/>
      <c r="AR18" s="128"/>
      <c r="AS18" s="152"/>
      <c r="AT18" s="153"/>
      <c r="AU18" s="153"/>
      <c r="AV18" s="153"/>
      <c r="AW18" s="153"/>
      <c r="AX18" s="153"/>
      <c r="AY18" s="153"/>
      <c r="AZ18" s="153"/>
      <c r="BA18" s="153"/>
      <c r="BB18" s="154"/>
      <c r="BC18" s="116"/>
      <c r="BD18" s="116"/>
      <c r="BE18" s="116"/>
      <c r="BF18" s="116"/>
      <c r="BG18" s="116"/>
      <c r="BH18" s="116"/>
      <c r="BI18" s="116"/>
      <c r="BJ18" s="116"/>
      <c r="BK18" s="116"/>
      <c r="BL18" s="116"/>
      <c r="BM18" s="116"/>
      <c r="BN18" s="152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4"/>
      <c r="CC18" s="244"/>
      <c r="CD18" s="244"/>
      <c r="CE18" s="244"/>
      <c r="CF18" s="244"/>
      <c r="CG18" s="244"/>
      <c r="CH18" s="153"/>
    </row>
    <row r="19" spans="1:86" s="1" customFormat="1" ht="15.75">
      <c r="A19" s="116"/>
      <c r="B19" s="116"/>
      <c r="C19" s="116"/>
      <c r="D19" s="116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55"/>
      <c r="AT19" s="156"/>
      <c r="AU19" s="156"/>
      <c r="AV19" s="156"/>
      <c r="AW19" s="156"/>
      <c r="AX19" s="156"/>
      <c r="AY19" s="156"/>
      <c r="AZ19" s="156"/>
      <c r="BA19" s="156"/>
      <c r="BB19" s="157"/>
      <c r="BC19" s="116"/>
      <c r="BD19" s="116"/>
      <c r="BE19" s="116"/>
      <c r="BF19" s="116"/>
      <c r="BG19" s="116"/>
      <c r="BH19" s="116"/>
      <c r="BI19" s="116"/>
      <c r="BJ19" s="116"/>
      <c r="BK19" s="116"/>
      <c r="BL19" s="116"/>
      <c r="BM19" s="116"/>
      <c r="BN19" s="155"/>
      <c r="BO19" s="156"/>
      <c r="BP19" s="156"/>
      <c r="BQ19" s="156"/>
      <c r="BR19" s="156"/>
      <c r="BS19" s="156"/>
      <c r="BT19" s="156"/>
      <c r="BU19" s="156"/>
      <c r="BV19" s="156"/>
      <c r="BW19" s="156"/>
      <c r="BX19" s="156"/>
      <c r="BY19" s="156"/>
      <c r="BZ19" s="156"/>
      <c r="CA19" s="156"/>
      <c r="CB19" s="157"/>
      <c r="CC19" s="244"/>
      <c r="CD19" s="244"/>
      <c r="CE19" s="244"/>
      <c r="CF19" s="244"/>
      <c r="CG19" s="244"/>
      <c r="CH19" s="153"/>
    </row>
    <row r="20" spans="1:86" s="1" customFormat="1" ht="15.75">
      <c r="A20" s="128">
        <v>1</v>
      </c>
      <c r="B20" s="128"/>
      <c r="C20" s="128"/>
      <c r="D20" s="128"/>
      <c r="E20" s="128">
        <v>2</v>
      </c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  <c r="AL20" s="128"/>
      <c r="AM20" s="128"/>
      <c r="AN20" s="128"/>
      <c r="AO20" s="128"/>
      <c r="AP20" s="128"/>
      <c r="AQ20" s="128"/>
      <c r="AR20" s="128"/>
      <c r="AS20" s="128">
        <v>3</v>
      </c>
      <c r="AT20" s="128"/>
      <c r="AU20" s="128"/>
      <c r="AV20" s="128"/>
      <c r="AW20" s="128"/>
      <c r="AX20" s="128"/>
      <c r="AY20" s="128"/>
      <c r="AZ20" s="128"/>
      <c r="BA20" s="128"/>
      <c r="BB20" s="128"/>
      <c r="BC20" s="128">
        <v>4</v>
      </c>
      <c r="BD20" s="128"/>
      <c r="BE20" s="128"/>
      <c r="BF20" s="128"/>
      <c r="BG20" s="128"/>
      <c r="BH20" s="128"/>
      <c r="BI20" s="128"/>
      <c r="BJ20" s="128"/>
      <c r="BK20" s="128"/>
      <c r="BL20" s="128"/>
      <c r="BM20" s="128"/>
      <c r="BN20" s="128" t="s">
        <v>34</v>
      </c>
      <c r="BO20" s="128"/>
      <c r="BP20" s="128"/>
      <c r="BQ20" s="128"/>
      <c r="BR20" s="128"/>
      <c r="BS20" s="128"/>
      <c r="BT20" s="128"/>
      <c r="BU20" s="128"/>
      <c r="BV20" s="128"/>
      <c r="BW20" s="128"/>
      <c r="BX20" s="128"/>
      <c r="BY20" s="128"/>
      <c r="BZ20" s="128"/>
      <c r="CA20" s="128"/>
      <c r="CB20" s="128"/>
      <c r="CC20" s="12"/>
      <c r="CD20" s="12"/>
      <c r="CE20" s="12"/>
      <c r="CF20" s="12"/>
      <c r="CG20" s="12"/>
      <c r="CH20" s="12"/>
    </row>
    <row r="21" spans="1:86" s="1" customFormat="1" ht="15.75">
      <c r="A21" s="212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2"/>
      <c r="AD21" s="212"/>
      <c r="AE21" s="212"/>
      <c r="AF21" s="212"/>
      <c r="AG21" s="212"/>
      <c r="AH21" s="212"/>
      <c r="AI21" s="212"/>
      <c r="AJ21" s="212"/>
      <c r="AK21" s="212"/>
      <c r="AL21" s="212"/>
      <c r="AM21" s="212"/>
      <c r="AN21" s="212"/>
      <c r="AO21" s="212"/>
      <c r="AP21" s="212"/>
      <c r="AQ21" s="212"/>
      <c r="AR21" s="212"/>
      <c r="AS21" s="214"/>
      <c r="AT21" s="214"/>
      <c r="AU21" s="214"/>
      <c r="AV21" s="214"/>
      <c r="AW21" s="214"/>
      <c r="AX21" s="214"/>
      <c r="AY21" s="214"/>
      <c r="AZ21" s="214"/>
      <c r="BA21" s="214"/>
      <c r="BB21" s="214"/>
      <c r="BC21" s="245"/>
      <c r="BD21" s="214"/>
      <c r="BE21" s="214"/>
      <c r="BF21" s="214"/>
      <c r="BG21" s="214"/>
      <c r="BH21" s="214"/>
      <c r="BI21" s="214"/>
      <c r="BJ21" s="214"/>
      <c r="BK21" s="214"/>
      <c r="BL21" s="214"/>
      <c r="BM21" s="214"/>
      <c r="BN21" s="214"/>
      <c r="BO21" s="214"/>
      <c r="BP21" s="214"/>
      <c r="BQ21" s="214"/>
      <c r="BR21" s="214"/>
      <c r="BS21" s="214"/>
      <c r="BT21" s="214"/>
      <c r="BU21" s="214"/>
      <c r="BV21" s="214"/>
      <c r="BW21" s="214"/>
      <c r="BX21" s="214"/>
      <c r="BY21" s="214"/>
      <c r="BZ21" s="214"/>
      <c r="CA21" s="214"/>
      <c r="CB21" s="214"/>
      <c r="CC21" s="19"/>
      <c r="CD21" s="19"/>
      <c r="CE21" s="19"/>
      <c r="CF21" s="19"/>
      <c r="CG21" s="19"/>
      <c r="CH21" s="19"/>
    </row>
    <row r="22" spans="1:86" s="1" customFormat="1" ht="15.75">
      <c r="A22" s="212"/>
      <c r="B22" s="212"/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2"/>
      <c r="Z22" s="212"/>
      <c r="AA22" s="212"/>
      <c r="AB22" s="212"/>
      <c r="AC22" s="212"/>
      <c r="AD22" s="212"/>
      <c r="AE22" s="212"/>
      <c r="AF22" s="212"/>
      <c r="AG22" s="212"/>
      <c r="AH22" s="212"/>
      <c r="AI22" s="212"/>
      <c r="AJ22" s="212"/>
      <c r="AK22" s="212"/>
      <c r="AL22" s="212"/>
      <c r="AM22" s="212"/>
      <c r="AN22" s="212"/>
      <c r="AO22" s="212"/>
      <c r="AP22" s="212"/>
      <c r="AQ22" s="212"/>
      <c r="AR22" s="212"/>
      <c r="AS22" s="214"/>
      <c r="AT22" s="214"/>
      <c r="AU22" s="214"/>
      <c r="AV22" s="214"/>
      <c r="AW22" s="214"/>
      <c r="AX22" s="214"/>
      <c r="AY22" s="214"/>
      <c r="AZ22" s="214"/>
      <c r="BA22" s="214"/>
      <c r="BB22" s="214"/>
      <c r="BC22" s="214"/>
      <c r="BD22" s="214"/>
      <c r="BE22" s="214"/>
      <c r="BF22" s="214"/>
      <c r="BG22" s="214"/>
      <c r="BH22" s="214"/>
      <c r="BI22" s="214"/>
      <c r="BJ22" s="214"/>
      <c r="BK22" s="214"/>
      <c r="BL22" s="214"/>
      <c r="BM22" s="214"/>
      <c r="BN22" s="214"/>
      <c r="BO22" s="214"/>
      <c r="BP22" s="214"/>
      <c r="BQ22" s="214"/>
      <c r="BR22" s="214"/>
      <c r="BS22" s="214"/>
      <c r="BT22" s="214"/>
      <c r="BU22" s="214"/>
      <c r="BV22" s="214"/>
      <c r="BW22" s="214"/>
      <c r="BX22" s="214"/>
      <c r="BY22" s="214"/>
      <c r="BZ22" s="214"/>
      <c r="CA22" s="214"/>
      <c r="CB22" s="214"/>
      <c r="CC22" s="19"/>
      <c r="CD22" s="19"/>
      <c r="CE22" s="19"/>
      <c r="CF22" s="19"/>
      <c r="CG22" s="19"/>
      <c r="CH22" s="19"/>
    </row>
    <row r="23" spans="1:86" s="1" customFormat="1" ht="15.75">
      <c r="A23" s="226" t="s">
        <v>46</v>
      </c>
      <c r="B23" s="227"/>
      <c r="C23" s="227"/>
      <c r="D23" s="227"/>
      <c r="E23" s="227"/>
      <c r="F23" s="227"/>
      <c r="G23" s="227"/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8"/>
      <c r="AS23" s="221" t="s">
        <v>2</v>
      </c>
      <c r="AT23" s="221"/>
      <c r="AU23" s="221"/>
      <c r="AV23" s="221"/>
      <c r="AW23" s="221"/>
      <c r="AX23" s="221"/>
      <c r="AY23" s="221"/>
      <c r="AZ23" s="221"/>
      <c r="BA23" s="221"/>
      <c r="BB23" s="221"/>
      <c r="BC23" s="221" t="s">
        <v>2</v>
      </c>
      <c r="BD23" s="221"/>
      <c r="BE23" s="221"/>
      <c r="BF23" s="221"/>
      <c r="BG23" s="221"/>
      <c r="BH23" s="221"/>
      <c r="BI23" s="221"/>
      <c r="BJ23" s="221"/>
      <c r="BK23" s="221"/>
      <c r="BL23" s="221"/>
      <c r="BM23" s="221"/>
      <c r="BN23" s="214"/>
      <c r="BO23" s="214"/>
      <c r="BP23" s="214"/>
      <c r="BQ23" s="214"/>
      <c r="BR23" s="214"/>
      <c r="BS23" s="214"/>
      <c r="BT23" s="214"/>
      <c r="BU23" s="214"/>
      <c r="BV23" s="214"/>
      <c r="BW23" s="214"/>
      <c r="BX23" s="214"/>
      <c r="BY23" s="214"/>
      <c r="BZ23" s="214"/>
      <c r="CA23" s="214"/>
      <c r="CB23" s="214"/>
      <c r="CC23" s="19"/>
      <c r="CD23" s="19"/>
      <c r="CE23" s="19"/>
      <c r="CF23" s="19"/>
      <c r="CG23" s="19"/>
      <c r="CH23" s="19"/>
    </row>
    <row r="24" s="1" customFormat="1" ht="14.25" customHeight="1"/>
    <row r="25" s="1" customFormat="1" ht="15.75" hidden="1"/>
    <row r="26" s="1" customFormat="1" ht="15.75" hidden="1"/>
    <row r="27" s="1" customFormat="1" ht="0.75" customHeight="1" hidden="1"/>
    <row r="28" s="1" customFormat="1" ht="15.75" hidden="1"/>
    <row r="29" s="1" customFormat="1" ht="15.75"/>
    <row r="30" spans="1:86" ht="15.75">
      <c r="A30" s="134" t="s">
        <v>114</v>
      </c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4"/>
      <c r="W30" s="134"/>
      <c r="X30" s="134"/>
      <c r="Y30" s="134"/>
      <c r="Z30" s="134"/>
      <c r="AA30" s="134"/>
      <c r="AB30" s="134"/>
      <c r="AC30" s="134"/>
      <c r="AD30" s="134"/>
      <c r="AE30" s="134"/>
      <c r="AF30" s="134"/>
      <c r="AG30" s="134"/>
      <c r="AH30" s="134"/>
      <c r="AI30" s="134"/>
      <c r="AJ30" s="134"/>
      <c r="AK30" s="134"/>
      <c r="AL30" s="134"/>
      <c r="AM30" s="134"/>
      <c r="AN30" s="134"/>
      <c r="AO30" s="134"/>
      <c r="AP30" s="134"/>
      <c r="AQ30" s="134"/>
      <c r="AR30" s="134"/>
      <c r="AS30" s="134"/>
      <c r="AT30" s="134"/>
      <c r="AU30" s="134"/>
      <c r="AV30" s="134"/>
      <c r="AW30" s="134"/>
      <c r="AX30" s="134"/>
      <c r="AY30" s="134"/>
      <c r="AZ30" s="134"/>
      <c r="BA30" s="134"/>
      <c r="BB30" s="134"/>
      <c r="BC30" s="134"/>
      <c r="BD30" s="134"/>
      <c r="BE30" s="134"/>
      <c r="BF30" s="134"/>
      <c r="BG30" s="134"/>
      <c r="BH30" s="134"/>
      <c r="BI30" s="134"/>
      <c r="BJ30" s="134"/>
      <c r="BK30" s="134"/>
      <c r="BL30" s="134"/>
      <c r="BM30" s="134"/>
      <c r="BN30" s="134"/>
      <c r="BO30" s="134"/>
      <c r="BP30" s="134"/>
      <c r="BQ30" s="134"/>
      <c r="BR30" s="134"/>
      <c r="BS30" s="134"/>
      <c r="BT30" s="134"/>
      <c r="BU30" s="134"/>
      <c r="BV30" s="134"/>
      <c r="BW30" s="134"/>
      <c r="BX30" s="134"/>
      <c r="BY30" s="134"/>
      <c r="BZ30" s="134"/>
      <c r="CA30" s="134"/>
      <c r="CB30" s="134"/>
      <c r="CC30" s="134"/>
      <c r="CD30" s="134"/>
      <c r="CE30" s="134"/>
      <c r="CF30" s="134"/>
      <c r="CG30" s="134"/>
      <c r="CH30" s="134"/>
    </row>
    <row r="31" spans="1:86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8"/>
      <c r="CD31" s="8"/>
      <c r="CE31" s="8"/>
      <c r="CF31" s="8"/>
      <c r="CG31" s="8"/>
      <c r="CH31" s="8"/>
    </row>
    <row r="32" spans="1:86" ht="12.75">
      <c r="A32" s="116" t="s">
        <v>16</v>
      </c>
      <c r="B32" s="116"/>
      <c r="C32" s="116"/>
      <c r="D32" s="116"/>
      <c r="E32" s="128" t="s">
        <v>3</v>
      </c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 t="s">
        <v>4</v>
      </c>
      <c r="AT32" s="128"/>
      <c r="AU32" s="128"/>
      <c r="AV32" s="128"/>
      <c r="AW32" s="128"/>
      <c r="AX32" s="128"/>
      <c r="AY32" s="128"/>
      <c r="AZ32" s="128"/>
      <c r="BA32" s="128"/>
      <c r="BB32" s="128"/>
      <c r="BC32" s="116" t="s">
        <v>39</v>
      </c>
      <c r="BD32" s="116"/>
      <c r="BE32" s="116"/>
      <c r="BF32" s="116"/>
      <c r="BG32" s="116"/>
      <c r="BH32" s="116"/>
      <c r="BI32" s="116"/>
      <c r="BJ32" s="116"/>
      <c r="BK32" s="116"/>
      <c r="BL32" s="116"/>
      <c r="BM32" s="116"/>
      <c r="BN32" s="128" t="s">
        <v>5</v>
      </c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246"/>
      <c r="CD32" s="246"/>
      <c r="CE32" s="246"/>
      <c r="CF32" s="246"/>
      <c r="CG32" s="246"/>
      <c r="CH32" s="246"/>
    </row>
    <row r="33" spans="1:86" ht="79.5" customHeight="1">
      <c r="A33" s="116"/>
      <c r="B33" s="116"/>
      <c r="C33" s="116"/>
      <c r="D33" s="116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16"/>
      <c r="BD33" s="116"/>
      <c r="BE33" s="116"/>
      <c r="BF33" s="116"/>
      <c r="BG33" s="116"/>
      <c r="BH33" s="116"/>
      <c r="BI33" s="116"/>
      <c r="BJ33" s="116"/>
      <c r="BK33" s="116"/>
      <c r="BL33" s="116"/>
      <c r="BM33" s="116"/>
      <c r="BN33" s="128"/>
      <c r="BO33" s="128"/>
      <c r="BP33" s="128"/>
      <c r="BQ33" s="128"/>
      <c r="BR33" s="128"/>
      <c r="BS33" s="128"/>
      <c r="BT33" s="128"/>
      <c r="BU33" s="128"/>
      <c r="BV33" s="128"/>
      <c r="BW33" s="128"/>
      <c r="BX33" s="128"/>
      <c r="BY33" s="128"/>
      <c r="BZ33" s="128"/>
      <c r="CA33" s="128"/>
      <c r="CB33" s="128"/>
      <c r="CC33" s="153"/>
      <c r="CD33" s="153"/>
      <c r="CE33" s="153"/>
      <c r="CF33" s="153"/>
      <c r="CG33" s="153"/>
      <c r="CH33" s="153"/>
    </row>
    <row r="34" spans="1:86" ht="12.75" customHeight="1">
      <c r="A34" s="116"/>
      <c r="B34" s="116"/>
      <c r="C34" s="116"/>
      <c r="D34" s="116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16"/>
      <c r="BD34" s="116"/>
      <c r="BE34" s="116"/>
      <c r="BF34" s="116"/>
      <c r="BG34" s="116"/>
      <c r="BH34" s="116"/>
      <c r="BI34" s="116"/>
      <c r="BJ34" s="116"/>
      <c r="BK34" s="116"/>
      <c r="BL34" s="116"/>
      <c r="BM34" s="116"/>
      <c r="BN34" s="128"/>
      <c r="BO34" s="128"/>
      <c r="BP34" s="128"/>
      <c r="BQ34" s="128"/>
      <c r="BR34" s="128"/>
      <c r="BS34" s="128"/>
      <c r="BT34" s="128"/>
      <c r="BU34" s="128"/>
      <c r="BV34" s="128"/>
      <c r="BW34" s="128"/>
      <c r="BX34" s="128"/>
      <c r="BY34" s="128"/>
      <c r="BZ34" s="128"/>
      <c r="CA34" s="128"/>
      <c r="CB34" s="128"/>
      <c r="CC34" s="244"/>
      <c r="CD34" s="244"/>
      <c r="CE34" s="244"/>
      <c r="CF34" s="244"/>
      <c r="CG34" s="244"/>
      <c r="CH34" s="153"/>
    </row>
    <row r="35" spans="1:86" ht="12.75">
      <c r="A35" s="116"/>
      <c r="B35" s="116"/>
      <c r="C35" s="116"/>
      <c r="D35" s="116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16"/>
      <c r="BD35" s="116"/>
      <c r="BE35" s="116"/>
      <c r="BF35" s="116"/>
      <c r="BG35" s="116"/>
      <c r="BH35" s="116"/>
      <c r="BI35" s="116"/>
      <c r="BJ35" s="116"/>
      <c r="BK35" s="116"/>
      <c r="BL35" s="116"/>
      <c r="BM35" s="116"/>
      <c r="BN35" s="128"/>
      <c r="BO35" s="128"/>
      <c r="BP35" s="128"/>
      <c r="BQ35" s="128"/>
      <c r="BR35" s="128"/>
      <c r="BS35" s="128"/>
      <c r="BT35" s="128"/>
      <c r="BU35" s="128"/>
      <c r="BV35" s="128"/>
      <c r="BW35" s="128"/>
      <c r="BX35" s="128"/>
      <c r="BY35" s="128"/>
      <c r="BZ35" s="128"/>
      <c r="CA35" s="128"/>
      <c r="CB35" s="128"/>
      <c r="CC35" s="244"/>
      <c r="CD35" s="244"/>
      <c r="CE35" s="244"/>
      <c r="CF35" s="244"/>
      <c r="CG35" s="244"/>
      <c r="CH35" s="153"/>
    </row>
    <row r="36" spans="1:86" ht="12.75">
      <c r="A36" s="128">
        <v>1</v>
      </c>
      <c r="B36" s="128"/>
      <c r="C36" s="128"/>
      <c r="D36" s="128"/>
      <c r="E36" s="128">
        <v>2</v>
      </c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>
        <v>3</v>
      </c>
      <c r="AT36" s="128"/>
      <c r="AU36" s="128"/>
      <c r="AV36" s="128"/>
      <c r="AW36" s="128"/>
      <c r="AX36" s="128"/>
      <c r="AY36" s="128"/>
      <c r="AZ36" s="128"/>
      <c r="BA36" s="128"/>
      <c r="BB36" s="128"/>
      <c r="BC36" s="128">
        <v>4</v>
      </c>
      <c r="BD36" s="128"/>
      <c r="BE36" s="128"/>
      <c r="BF36" s="128"/>
      <c r="BG36" s="128"/>
      <c r="BH36" s="128"/>
      <c r="BI36" s="128"/>
      <c r="BJ36" s="128"/>
      <c r="BK36" s="128"/>
      <c r="BL36" s="128"/>
      <c r="BM36" s="128"/>
      <c r="BN36" s="128" t="s">
        <v>34</v>
      </c>
      <c r="BO36" s="128"/>
      <c r="BP36" s="128"/>
      <c r="BQ36" s="128"/>
      <c r="BR36" s="128"/>
      <c r="BS36" s="128"/>
      <c r="BT36" s="128"/>
      <c r="BU36" s="128"/>
      <c r="BV36" s="128"/>
      <c r="BW36" s="128"/>
      <c r="BX36" s="128"/>
      <c r="BY36" s="128"/>
      <c r="BZ36" s="128"/>
      <c r="CA36" s="128"/>
      <c r="CB36" s="128"/>
      <c r="CC36" s="12"/>
      <c r="CD36" s="12"/>
      <c r="CE36" s="12"/>
      <c r="CF36" s="12"/>
      <c r="CG36" s="12"/>
      <c r="CH36" s="12"/>
    </row>
    <row r="37" spans="1:86" ht="12.75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4"/>
      <c r="AT37" s="214"/>
      <c r="AU37" s="214"/>
      <c r="AV37" s="214"/>
      <c r="AW37" s="214"/>
      <c r="AX37" s="214"/>
      <c r="AY37" s="214"/>
      <c r="AZ37" s="214"/>
      <c r="BA37" s="214"/>
      <c r="BB37" s="214"/>
      <c r="BC37" s="245"/>
      <c r="BD37" s="214"/>
      <c r="BE37" s="214"/>
      <c r="BF37" s="214"/>
      <c r="BG37" s="214"/>
      <c r="BH37" s="214"/>
      <c r="BI37" s="214"/>
      <c r="BJ37" s="214"/>
      <c r="BK37" s="214"/>
      <c r="BL37" s="214"/>
      <c r="BM37" s="214"/>
      <c r="BN37" s="214"/>
      <c r="BO37" s="214"/>
      <c r="BP37" s="214"/>
      <c r="BQ37" s="214"/>
      <c r="BR37" s="214"/>
      <c r="BS37" s="214"/>
      <c r="BT37" s="214"/>
      <c r="BU37" s="214"/>
      <c r="BV37" s="214"/>
      <c r="BW37" s="214"/>
      <c r="BX37" s="214"/>
      <c r="BY37" s="214"/>
      <c r="BZ37" s="214"/>
      <c r="CA37" s="214"/>
      <c r="CB37" s="214"/>
      <c r="CC37" s="19"/>
      <c r="CD37" s="19"/>
      <c r="CE37" s="19"/>
      <c r="CF37" s="19"/>
      <c r="CG37" s="19"/>
      <c r="CH37" s="19"/>
    </row>
    <row r="38" spans="1:86" ht="12.75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19"/>
      <c r="CD38" s="19"/>
      <c r="CE38" s="19"/>
      <c r="CF38" s="19"/>
      <c r="CG38" s="19"/>
      <c r="CH38" s="19"/>
    </row>
    <row r="39" spans="1:86" ht="12.75">
      <c r="A39" s="226" t="s">
        <v>54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7"/>
      <c r="N39" s="227"/>
      <c r="O39" s="227"/>
      <c r="P39" s="227"/>
      <c r="Q39" s="227"/>
      <c r="R39" s="227"/>
      <c r="S39" s="227"/>
      <c r="T39" s="227"/>
      <c r="U39" s="227"/>
      <c r="V39" s="227"/>
      <c r="W39" s="227"/>
      <c r="X39" s="227"/>
      <c r="Y39" s="227"/>
      <c r="Z39" s="227"/>
      <c r="AA39" s="227"/>
      <c r="AB39" s="227"/>
      <c r="AC39" s="227"/>
      <c r="AD39" s="227"/>
      <c r="AE39" s="227"/>
      <c r="AF39" s="227"/>
      <c r="AG39" s="227"/>
      <c r="AH39" s="227"/>
      <c r="AI39" s="227"/>
      <c r="AJ39" s="227"/>
      <c r="AK39" s="227"/>
      <c r="AL39" s="227"/>
      <c r="AM39" s="227"/>
      <c r="AN39" s="227"/>
      <c r="AO39" s="227"/>
      <c r="AP39" s="227"/>
      <c r="AQ39" s="227"/>
      <c r="AR39" s="228"/>
      <c r="AS39" s="221" t="s">
        <v>2</v>
      </c>
      <c r="AT39" s="221"/>
      <c r="AU39" s="221"/>
      <c r="AV39" s="221"/>
      <c r="AW39" s="221"/>
      <c r="AX39" s="221"/>
      <c r="AY39" s="221"/>
      <c r="AZ39" s="221"/>
      <c r="BA39" s="221"/>
      <c r="BB39" s="221"/>
      <c r="BC39" s="221" t="s">
        <v>2</v>
      </c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19"/>
      <c r="CD39" s="19"/>
      <c r="CE39" s="19"/>
      <c r="CF39" s="19"/>
      <c r="CG39" s="19"/>
      <c r="CH39" s="19"/>
    </row>
  </sheetData>
  <sheetProtection/>
  <mergeCells count="91">
    <mergeCell ref="A39:AR39"/>
    <mergeCell ref="AS39:BB39"/>
    <mergeCell ref="BC39:BM39"/>
    <mergeCell ref="BN39:CB39"/>
    <mergeCell ref="A16:D19"/>
    <mergeCell ref="E16:AR19"/>
    <mergeCell ref="AS16:BB19"/>
    <mergeCell ref="BC16:BM19"/>
    <mergeCell ref="BN16:CB19"/>
    <mergeCell ref="A20:D20"/>
    <mergeCell ref="A37:D37"/>
    <mergeCell ref="E37:AR37"/>
    <mergeCell ref="AS37:BB37"/>
    <mergeCell ref="BC37:BM37"/>
    <mergeCell ref="BN37:CB37"/>
    <mergeCell ref="A38:D38"/>
    <mergeCell ref="E38:AR38"/>
    <mergeCell ref="AS38:BB38"/>
    <mergeCell ref="BC38:BM38"/>
    <mergeCell ref="BN38:CB38"/>
    <mergeCell ref="A36:D36"/>
    <mergeCell ref="E36:AR36"/>
    <mergeCell ref="AS36:BB36"/>
    <mergeCell ref="BC36:BM36"/>
    <mergeCell ref="BN36:CB36"/>
    <mergeCell ref="A32:D35"/>
    <mergeCell ref="E32:AR35"/>
    <mergeCell ref="AS32:BB35"/>
    <mergeCell ref="BC32:BM35"/>
    <mergeCell ref="BN32:CB35"/>
    <mergeCell ref="CC32:CH32"/>
    <mergeCell ref="CC33:CD33"/>
    <mergeCell ref="CE33:CG33"/>
    <mergeCell ref="CH33:CH35"/>
    <mergeCell ref="CC34:CC35"/>
    <mergeCell ref="CD34:CD35"/>
    <mergeCell ref="CE34:CE35"/>
    <mergeCell ref="CF34:CF35"/>
    <mergeCell ref="CG34:CG35"/>
    <mergeCell ref="A12:AN12"/>
    <mergeCell ref="A9:D9"/>
    <mergeCell ref="E9:AN9"/>
    <mergeCell ref="A10:D10"/>
    <mergeCell ref="E10:AN10"/>
    <mergeCell ref="A30:CH30"/>
    <mergeCell ref="A23:AR23"/>
    <mergeCell ref="AS23:BB23"/>
    <mergeCell ref="BC23:BM23"/>
    <mergeCell ref="BN23:CB23"/>
    <mergeCell ref="CC7:CC8"/>
    <mergeCell ref="CD7:CD8"/>
    <mergeCell ref="CE7:CE8"/>
    <mergeCell ref="CF7:CF8"/>
    <mergeCell ref="A11:D11"/>
    <mergeCell ref="E11:AN11"/>
    <mergeCell ref="CG7:CG8"/>
    <mergeCell ref="CG18:CG19"/>
    <mergeCell ref="A5:D8"/>
    <mergeCell ref="E5:AN8"/>
    <mergeCell ref="CC16:CH16"/>
    <mergeCell ref="A14:CH14"/>
    <mergeCell ref="CC5:CH5"/>
    <mergeCell ref="CC6:CD6"/>
    <mergeCell ref="CE6:CG6"/>
    <mergeCell ref="CH6:CH8"/>
    <mergeCell ref="E20:AR20"/>
    <mergeCell ref="AS21:BB21"/>
    <mergeCell ref="BC21:BM21"/>
    <mergeCell ref="BN21:CB21"/>
    <mergeCell ref="AS20:BB20"/>
    <mergeCell ref="BC20:BM20"/>
    <mergeCell ref="A21:D21"/>
    <mergeCell ref="E21:AR21"/>
    <mergeCell ref="CH17:CH19"/>
    <mergeCell ref="CC18:CC19"/>
    <mergeCell ref="CD18:CD19"/>
    <mergeCell ref="CE18:CE19"/>
    <mergeCell ref="CF18:CF19"/>
    <mergeCell ref="CC17:CD17"/>
    <mergeCell ref="CE17:CG17"/>
    <mergeCell ref="BN20:CB20"/>
    <mergeCell ref="A22:D22"/>
    <mergeCell ref="E22:AR22"/>
    <mergeCell ref="AS22:BB22"/>
    <mergeCell ref="BC22:BM22"/>
    <mergeCell ref="BN22:CB22"/>
    <mergeCell ref="AO5:CB8"/>
    <mergeCell ref="AO9:CB9"/>
    <mergeCell ref="AO10:CB10"/>
    <mergeCell ref="AO11:CB11"/>
    <mergeCell ref="AO12:CB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HP</cp:lastModifiedBy>
  <cp:lastPrinted>2023-08-16T06:30:35Z</cp:lastPrinted>
  <dcterms:created xsi:type="dcterms:W3CDTF">2004-09-19T06:34:55Z</dcterms:created>
  <dcterms:modified xsi:type="dcterms:W3CDTF">2023-12-27T11:00:47Z</dcterms:modified>
  <cp:category/>
  <cp:version/>
  <cp:contentType/>
  <cp:contentStatus/>
</cp:coreProperties>
</file>